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530"/>
  </bookViews>
  <sheets>
    <sheet name="第一希望" sheetId="1" r:id="rId1"/>
    <sheet name="第二希望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<sst xmlns="http://schemas.openxmlformats.org/spreadsheetml/2006/main" xmlns:r="http://schemas.openxmlformats.org/officeDocument/2006/relationships" count="35" uniqueCount="35">
  <si>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事業所名</t>
    <rPh sb="0" eb="3">
      <t>ジギョウショ</t>
    </rPh>
    <rPh sb="3" eb="4">
      <t>メイ</t>
    </rPh>
    <phoneticPr fontId="1"/>
  </si>
  <si>
    <t>令和　　年　　月　　日</t>
  </si>
  <si>
    <t>〒</t>
  </si>
  <si>
    <t>事業所の
所在地</t>
    <rPh sb="0" eb="3">
      <t>ジギョウショ</t>
    </rPh>
    <rPh sb="5" eb="8">
      <t>ショザイチ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</si>
  <si>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</si>
  <si>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r>
      <t>・</t>
    </r>
    <r>
      <rPr>
        <u/>
        <sz val="11"/>
        <color theme="1"/>
        <rFont val="游ゴシック"/>
      </rPr>
      <t>受付時間は下記時間の範囲内で別途指定させていただきます</t>
    </r>
    <r>
      <rPr>
        <sz val="11"/>
        <color theme="1"/>
        <rFont val="游ゴシック"/>
      </rPr>
      <t>。</t>
    </r>
    <rPh sb="1" eb="3">
      <t>ウケツケ</t>
    </rPh>
    <rPh sb="3" eb="5">
      <t>ジカン</t>
    </rPh>
    <rPh sb="6" eb="8">
      <t>カキ</t>
    </rPh>
    <rPh sb="8" eb="10">
      <t>ジカン</t>
    </rPh>
    <rPh sb="11" eb="14">
      <t>ハンイナイ</t>
    </rPh>
    <rPh sb="15" eb="17">
      <t>ベット</t>
    </rPh>
    <rPh sb="17" eb="19">
      <t>シテイ</t>
    </rPh>
    <phoneticPr fontId="1"/>
  </si>
  <si>
    <t>従業員数</t>
    <rPh sb="0" eb="3">
      <t>ジュウギョウイン</t>
    </rPh>
    <rPh sb="3" eb="4">
      <t>スウ</t>
    </rPh>
    <phoneticPr fontId="1"/>
  </si>
  <si>
    <t>ＴＥＬ</t>
  </si>
  <si>
    <t>平均年齢</t>
    <rPh sb="0" eb="2">
      <t>ヘイキン</t>
    </rPh>
    <rPh sb="2" eb="4">
      <t>ネンレイ</t>
    </rPh>
    <phoneticPr fontId="1"/>
  </si>
  <si>
    <t>業種内容</t>
    <rPh sb="0" eb="2">
      <t>ギョウシュ</t>
    </rPh>
    <rPh sb="2" eb="4">
      <t>ナイヨウ</t>
    </rPh>
    <phoneticPr fontId="1"/>
  </si>
  <si>
    <t>　（　　　　　）</t>
  </si>
  <si>
    <t>Fコース</t>
  </si>
  <si>
    <t>健診希望日</t>
    <rPh sb="0" eb="2">
      <t>ケンシン</t>
    </rPh>
    <rPh sb="2" eb="4">
      <t>キボウ</t>
    </rPh>
    <rPh sb="4" eb="5">
      <t>ビ</t>
    </rPh>
    <phoneticPr fontId="1"/>
  </si>
  <si>
    <t>受付時間</t>
    <rPh sb="0" eb="2">
      <t>ウケツケ</t>
    </rPh>
    <rPh sb="2" eb="4">
      <t>ジカン</t>
    </rPh>
    <phoneticPr fontId="1"/>
  </si>
  <si>
    <t>Hコース</t>
  </si>
  <si>
    <t>申込人数（※B～Hコースについてはセット健診+追加検査）</t>
    <rPh sb="0" eb="2">
      <t>モウシコミ</t>
    </rPh>
    <rPh sb="2" eb="4">
      <t>ニンズウ</t>
    </rPh>
    <rPh sb="20" eb="22">
      <t>ケンシン</t>
    </rPh>
    <rPh sb="23" eb="25">
      <t>ツイカ</t>
    </rPh>
    <rPh sb="25" eb="27">
      <t>ケンサ</t>
    </rPh>
    <phoneticPr fontId="1"/>
  </si>
  <si>
    <t>合計人数</t>
    <rPh sb="0" eb="2">
      <t>ゴウケイ</t>
    </rPh>
    <rPh sb="2" eb="4">
      <t>ニンズウ</t>
    </rPh>
    <phoneticPr fontId="1"/>
  </si>
  <si>
    <t>Aコース</t>
  </si>
  <si>
    <t>心電図検査</t>
    <rPh sb="0" eb="3">
      <t>シンデンズ</t>
    </rPh>
    <rPh sb="3" eb="5">
      <t>ケンサ</t>
    </rPh>
    <phoneticPr fontId="1"/>
  </si>
  <si>
    <t>Bコース</t>
  </si>
  <si>
    <t>Cコース</t>
  </si>
  <si>
    <t>Dコース</t>
  </si>
  <si>
    <t>Eコース</t>
  </si>
  <si>
    <r>
      <t xml:space="preserve">・希望される受診項目の欄に人数をご記入ください。 </t>
    </r>
    <r>
      <rPr>
        <b/>
        <sz val="11"/>
        <color theme="1"/>
        <rFont val="游ゴシック"/>
      </rPr>
      <t>※</t>
    </r>
    <r>
      <rPr>
        <b/>
        <u/>
        <sz val="11"/>
        <color rgb="FFFF0000"/>
        <rFont val="游ゴシック"/>
      </rPr>
      <t>各日２４名が上限</t>
    </r>
    <r>
      <rPr>
        <b/>
        <sz val="11"/>
        <color theme="1"/>
        <rFont val="游ゴシック"/>
      </rPr>
      <t>です。</t>
    </r>
  </si>
  <si>
    <t>Gコース</t>
  </si>
  <si>
    <r>
      <t>セット健診</t>
    </r>
    <r>
      <rPr>
        <sz val="9"/>
        <color theme="1"/>
        <rFont val="游ゴシック"/>
      </rPr>
      <t>のみ</t>
    </r>
    <rPh sb="3" eb="5">
      <t>ケンシン</t>
    </rPh>
    <phoneticPr fontId="1"/>
  </si>
  <si>
    <t>午後</t>
    <rPh sb="0" eb="2">
      <t>ゴゴ</t>
    </rPh>
    <phoneticPr fontId="1"/>
  </si>
  <si>
    <t>セット健診</t>
    <rPh sb="3" eb="5">
      <t>ケンシン</t>
    </rPh>
    <phoneticPr fontId="1"/>
  </si>
  <si>
    <t>聴力検査</t>
    <rPh sb="0" eb="2">
      <t>チョウリョク</t>
    </rPh>
    <rPh sb="2" eb="4">
      <t>ケンサ</t>
    </rPh>
    <phoneticPr fontId="1"/>
  </si>
  <si>
    <t>胃がん検査</t>
    <rPh sb="0" eb="1">
      <t>イ</t>
    </rPh>
    <rPh sb="3" eb="5">
      <t>ケンサ</t>
    </rPh>
    <phoneticPr fontId="1"/>
  </si>
  <si>
    <t xml:space="preserve">・先着順のため、希望日に人数が偏った場合は、健診希望日の変更をお願いすることがあります。 </t>
  </si>
  <si>
    <t>午前</t>
    <rPh sb="0" eb="2">
      <t>ゴゼン</t>
    </rPh>
    <phoneticPr fontId="1"/>
  </si>
  <si>
    <t>（午前の場合は9：00～9：15 または 9：30～9：45、午後の場合は13：00～13：15 または 13：30～13：45）</t>
    <rPh sb="1" eb="3">
      <t>ゴゼン</t>
    </rPh>
    <rPh sb="4" eb="6">
      <t>バアイ</t>
    </rPh>
    <rPh sb="31" eb="33">
      <t>ゴゴ</t>
    </rPh>
    <rPh sb="34" eb="36">
      <t>バアイ</t>
    </rPh>
    <phoneticPr fontId="1"/>
  </si>
  <si>
    <r>
      <t>事業所健診申込書（提出用）</t>
    </r>
    <r>
      <rPr>
        <b/>
        <u/>
        <sz val="10.5"/>
        <color theme="1"/>
        <rFont val="ＭＳ 明朝"/>
      </rPr>
      <t>９月２２日（金）締切</t>
    </r>
    <rPh sb="14" eb="15">
      <t>ガツ</t>
    </rPh>
    <phoneticPr fontId="1"/>
  </si>
  <si>
    <r>
      <t>・</t>
    </r>
    <r>
      <rPr>
        <b/>
        <sz val="11"/>
        <color rgb="FFFF0000"/>
        <rFont val="游ゴシック"/>
      </rPr>
      <t>申込フォームを入力される方は、上記項目の事業所名のみご記入ください。</t>
    </r>
    <rPh sb="1" eb="3">
      <t>モウシコミ</t>
    </rPh>
    <rPh sb="8" eb="10">
      <t>ニュウリョク</t>
    </rPh>
    <rPh sb="13" eb="14">
      <t>カタ</t>
    </rPh>
    <rPh sb="16" eb="18">
      <t>ジョウキ</t>
    </rPh>
    <rPh sb="18" eb="20">
      <t>コウモク</t>
    </rPh>
    <rPh sb="21" eb="24">
      <t>ジギョウショ</t>
    </rPh>
    <rPh sb="24" eb="25">
      <t>メイ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</si>
</sst>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6" formatCode="&quot;¥&quot;#,##0;[Red]&quot;¥&quot;\-#,##0"/>
    <numFmt numFmtId="176" formatCode="m&quot;月&quot;d&quot;日&quot;\(aaa\)"/>
    <numFmt numFmtId="177" formatCode="#,##0&quot;円&quot;"/>
    <numFmt numFmtId="178" formatCode="#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auto="1"/>
      <name val="游ゴシック"/>
      <family val="3"/>
      <scheme val="minor"/>
    </font>
    <font>
      <sz val="10.5"/>
      <color theme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177" fontId="0" fillId="0" borderId="7" xfId="1" applyNumberFormat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8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0" fillId="0" borderId="26" xfId="1" applyNumberFormat="1" applyFon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178" fontId="0" fillId="0" borderId="27" xfId="0" applyNumberFormat="1" applyBorder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28" xfId="1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28" xfId="0" applyBorder="1">
      <alignment vertical="center"/>
    </xf>
    <xf numFmtId="178" fontId="0" fillId="0" borderId="29" xfId="0" applyNumberFormat="1" applyBorder="1">
      <alignment vertical="center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7" fontId="0" fillId="0" borderId="32" xfId="1" applyNumberFormat="1" applyFon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178" fontId="0" fillId="0" borderId="34" xfId="0" applyNumberFormat="1" applyBorder="1">
      <alignment vertical="center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22" xfId="0" applyFont="1" applyBorder="1" applyAlignment="1">
      <alignment horizontal="center" vertical="top"/>
    </xf>
    <xf numFmtId="0" fontId="0" fillId="0" borderId="23" xfId="0" applyFont="1" applyBorder="1" applyAlignment="1">
      <alignment horizontal="center" vertical="top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7" fontId="0" fillId="0" borderId="42" xfId="1" applyNumberFormat="1" applyFont="1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178" fontId="0" fillId="0" borderId="2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45" xfId="0" applyNumberFormat="1" applyBorder="1">
      <alignment vertical="center"/>
    </xf>
  </cellXfs>
  <cellStyles count="2">
    <cellStyle name="標準" xfId="0" builtinId="0"/>
    <cellStyle name="通貨" xfId="1" builtin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0</xdr:row>
      <xdr:rowOff>54610</xdr:rowOff>
    </xdr:from>
    <xdr:to xmlns:xdr="http://schemas.openxmlformats.org/drawingml/2006/spreadsheetDrawing">
      <xdr:col>1</xdr:col>
      <xdr:colOff>637540</xdr:colOff>
      <xdr:row>1</xdr:row>
      <xdr:rowOff>173990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>
        <a:xfrm>
          <a:off x="76200" y="54610"/>
          <a:ext cx="1980565" cy="34798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第一希望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76200</xdr:colOff>
      <xdr:row>0</xdr:row>
      <xdr:rowOff>54610</xdr:rowOff>
    </xdr:from>
    <xdr:to xmlns:xdr="http://schemas.openxmlformats.org/drawingml/2006/spreadsheetDrawing">
      <xdr:col>1</xdr:col>
      <xdr:colOff>637540</xdr:colOff>
      <xdr:row>1</xdr:row>
      <xdr:rowOff>173990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>
        <a:xfrm>
          <a:off x="76200" y="54610"/>
          <a:ext cx="1980565" cy="34798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第二希望</a:t>
          </a:r>
          <a:endParaRPr lang="ja-JP" altLang="en-US" sz="12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K32"/>
  <sheetViews>
    <sheetView tabSelected="1" zoomScale="90" zoomScaleNormal="90" workbookViewId="0">
      <selection activeCell="E36" sqref="E36"/>
    </sheetView>
  </sheetViews>
  <sheetFormatPr defaultRowHeight="18"/>
  <cols>
    <col min="1" max="1" width="18.625" customWidth="1"/>
    <col min="2" max="11" width="15.625" customWidth="1"/>
  </cols>
  <sheetData>
    <row r="2" spans="1:11">
      <c r="C2" s="22" t="s">
        <v>33</v>
      </c>
      <c r="K2" s="82" t="s">
        <v>1</v>
      </c>
    </row>
    <row r="3" spans="1:11" ht="20.100000000000001" customHeight="1">
      <c r="A3" s="1" t="s">
        <v>0</v>
      </c>
      <c r="B3" s="13"/>
      <c r="C3" s="23"/>
      <c r="D3" s="36"/>
      <c r="E3" s="46" t="s">
        <v>3</v>
      </c>
      <c r="F3" s="55" t="s">
        <v>2</v>
      </c>
      <c r="G3" s="66"/>
      <c r="H3" s="66"/>
      <c r="I3" s="74"/>
      <c r="J3" s="25" t="s">
        <v>6</v>
      </c>
      <c r="K3" s="25"/>
    </row>
    <row r="4" spans="1:11" ht="20.100000000000001" customHeight="1">
      <c r="A4" s="1"/>
      <c r="B4" s="14"/>
      <c r="C4" s="24"/>
      <c r="D4" s="37"/>
      <c r="E4" s="47"/>
      <c r="F4" s="56"/>
      <c r="G4" s="67"/>
      <c r="H4" s="67"/>
      <c r="I4" s="75"/>
      <c r="J4" s="26"/>
      <c r="K4" s="26"/>
    </row>
    <row r="5" spans="1:11" ht="20.100000000000001" customHeight="1">
      <c r="A5" s="2" t="s">
        <v>7</v>
      </c>
      <c r="B5" s="15"/>
      <c r="C5" s="25" t="s">
        <v>4</v>
      </c>
      <c r="D5" s="13"/>
      <c r="E5" s="36"/>
      <c r="F5" s="25" t="s">
        <v>9</v>
      </c>
      <c r="G5" s="13"/>
      <c r="H5" s="23"/>
      <c r="I5" s="36"/>
      <c r="J5" s="25" t="s">
        <v>8</v>
      </c>
      <c r="K5" s="25"/>
    </row>
    <row r="6" spans="1:11" ht="20.100000000000001" customHeight="1">
      <c r="A6" s="3" t="s">
        <v>10</v>
      </c>
      <c r="B6" s="16"/>
      <c r="C6" s="26"/>
      <c r="D6" s="14"/>
      <c r="E6" s="37"/>
      <c r="F6" s="26"/>
      <c r="G6" s="14"/>
      <c r="H6" s="24"/>
      <c r="I6" s="37"/>
      <c r="J6" s="26"/>
      <c r="K6" s="26"/>
    </row>
    <row r="8" spans="1:11">
      <c r="A8" s="4" t="s">
        <v>34</v>
      </c>
    </row>
    <row r="9" spans="1:11">
      <c r="A9" t="s">
        <v>23</v>
      </c>
    </row>
    <row r="10" spans="1:11">
      <c r="A10" t="s">
        <v>30</v>
      </c>
    </row>
    <row r="11" spans="1:11">
      <c r="A11" t="s">
        <v>5</v>
      </c>
    </row>
    <row r="12" spans="1:11">
      <c r="B12" t="s">
        <v>32</v>
      </c>
    </row>
    <row r="13" spans="1:11" ht="18.75">
      <c r="K13" s="82"/>
    </row>
    <row r="14" spans="1:11">
      <c r="A14" s="5" t="s">
        <v>12</v>
      </c>
      <c r="B14" s="17" t="s">
        <v>13</v>
      </c>
      <c r="C14" s="27" t="s">
        <v>15</v>
      </c>
      <c r="D14" s="38"/>
      <c r="E14" s="38"/>
      <c r="F14" s="38"/>
      <c r="G14" s="38"/>
      <c r="H14" s="38"/>
      <c r="I14" s="38"/>
      <c r="J14" s="76"/>
      <c r="K14" s="5" t="s">
        <v>16</v>
      </c>
    </row>
    <row r="15" spans="1:11">
      <c r="A15" s="6"/>
      <c r="B15" s="18"/>
      <c r="C15" s="7" t="s">
        <v>17</v>
      </c>
      <c r="D15" s="39" t="s">
        <v>19</v>
      </c>
      <c r="E15" s="48" t="s">
        <v>20</v>
      </c>
      <c r="F15" s="57" t="s">
        <v>21</v>
      </c>
      <c r="G15" s="39" t="s">
        <v>22</v>
      </c>
      <c r="H15" s="48" t="s">
        <v>11</v>
      </c>
      <c r="I15" s="48" t="s">
        <v>24</v>
      </c>
      <c r="J15" s="77" t="s">
        <v>14</v>
      </c>
      <c r="K15" s="6"/>
    </row>
    <row r="16" spans="1:11">
      <c r="A16" s="7"/>
      <c r="B16" s="18"/>
      <c r="C16" s="28" t="s">
        <v>25</v>
      </c>
      <c r="D16" s="36" t="s">
        <v>27</v>
      </c>
      <c r="E16" s="25" t="s">
        <v>27</v>
      </c>
      <c r="F16" s="58" t="s">
        <v>27</v>
      </c>
      <c r="G16" s="36" t="s">
        <v>27</v>
      </c>
      <c r="H16" s="25" t="s">
        <v>27</v>
      </c>
      <c r="I16" s="25" t="s">
        <v>27</v>
      </c>
      <c r="J16" s="13" t="s">
        <v>27</v>
      </c>
      <c r="K16" s="7"/>
    </row>
    <row r="17" spans="1:11">
      <c r="A17" s="7"/>
      <c r="B17" s="18"/>
      <c r="C17" s="7"/>
      <c r="D17" s="36" t="s">
        <v>18</v>
      </c>
      <c r="E17" s="25"/>
      <c r="F17" s="58" t="s">
        <v>18</v>
      </c>
      <c r="G17" s="36"/>
      <c r="H17" s="25" t="s">
        <v>18</v>
      </c>
      <c r="I17" s="25"/>
      <c r="J17" s="13" t="s">
        <v>18</v>
      </c>
      <c r="K17" s="7"/>
    </row>
    <row r="18" spans="1:11">
      <c r="A18" s="7"/>
      <c r="B18" s="18"/>
      <c r="C18" s="7"/>
      <c r="D18" s="36"/>
      <c r="E18" s="25" t="s">
        <v>28</v>
      </c>
      <c r="F18" s="58" t="s">
        <v>28</v>
      </c>
      <c r="G18" s="36"/>
      <c r="H18" s="25"/>
      <c r="I18" s="25" t="s">
        <v>28</v>
      </c>
      <c r="J18" s="13" t="s">
        <v>28</v>
      </c>
      <c r="K18" s="7"/>
    </row>
    <row r="19" spans="1:11">
      <c r="A19" s="7"/>
      <c r="B19" s="18"/>
      <c r="C19" s="29"/>
      <c r="D19" s="36"/>
      <c r="E19" s="25"/>
      <c r="F19" s="59"/>
      <c r="G19" s="36" t="s">
        <v>29</v>
      </c>
      <c r="H19" s="25" t="s">
        <v>29</v>
      </c>
      <c r="I19" s="25" t="s">
        <v>29</v>
      </c>
      <c r="J19" s="13" t="s">
        <v>29</v>
      </c>
      <c r="K19" s="7"/>
    </row>
    <row r="20" spans="1:11" ht="18.75">
      <c r="A20" s="8"/>
      <c r="B20" s="12"/>
      <c r="C20" s="30">
        <v>8460</v>
      </c>
      <c r="D20" s="40">
        <f>C20+1300</f>
        <v>9760</v>
      </c>
      <c r="E20" s="49">
        <f>C20+400</f>
        <v>8860</v>
      </c>
      <c r="F20" s="60">
        <f>C20+1700</f>
        <v>10160</v>
      </c>
      <c r="G20" s="40">
        <f>C20+3200</f>
        <v>11660</v>
      </c>
      <c r="H20" s="49">
        <f>C20+1300+3200</f>
        <v>12960</v>
      </c>
      <c r="I20" s="49">
        <f>C20+400+3200</f>
        <v>12060</v>
      </c>
      <c r="J20" s="78">
        <f>C20+1300+400+3200</f>
        <v>13360</v>
      </c>
      <c r="K20" s="8"/>
    </row>
    <row r="21" spans="1:11" ht="30" customHeight="1">
      <c r="A21" s="9">
        <v>45264</v>
      </c>
      <c r="B21" s="19" t="s">
        <v>26</v>
      </c>
      <c r="C21" s="31"/>
      <c r="D21" s="41"/>
      <c r="E21" s="50"/>
      <c r="F21" s="61"/>
      <c r="G21" s="68"/>
      <c r="H21" s="72"/>
      <c r="I21" s="72"/>
      <c r="J21" s="79"/>
      <c r="K21" s="83">
        <f t="shared" ref="K21:K32" si="0">SUM(C21:J21)</f>
        <v>0</v>
      </c>
    </row>
    <row r="22" spans="1:11" ht="30" customHeight="1">
      <c r="A22" s="10">
        <v>45271</v>
      </c>
      <c r="B22" s="20" t="s">
        <v>26</v>
      </c>
      <c r="C22" s="32"/>
      <c r="D22" s="42"/>
      <c r="E22" s="51"/>
      <c r="F22" s="62"/>
      <c r="G22" s="69"/>
      <c r="H22" s="73"/>
      <c r="I22" s="73"/>
      <c r="J22" s="80"/>
      <c r="K22" s="84">
        <f t="shared" si="0"/>
        <v>0</v>
      </c>
    </row>
    <row r="23" spans="1:11" ht="30" customHeight="1">
      <c r="A23" s="10">
        <v>45278</v>
      </c>
      <c r="B23" s="19" t="s">
        <v>26</v>
      </c>
      <c r="C23" s="32"/>
      <c r="D23" s="42"/>
      <c r="E23" s="51"/>
      <c r="F23" s="62"/>
      <c r="G23" s="69"/>
      <c r="H23" s="73"/>
      <c r="I23" s="73"/>
      <c r="J23" s="80"/>
      <c r="K23" s="84">
        <f t="shared" si="0"/>
        <v>0</v>
      </c>
    </row>
    <row r="24" spans="1:11" ht="30" customHeight="1">
      <c r="A24" s="10">
        <v>45281</v>
      </c>
      <c r="B24" s="20" t="s">
        <v>31</v>
      </c>
      <c r="C24" s="32"/>
      <c r="D24" s="42"/>
      <c r="E24" s="51"/>
      <c r="F24" s="62"/>
      <c r="G24" s="70"/>
      <c r="H24" s="51"/>
      <c r="I24" s="51"/>
      <c r="J24" s="62"/>
      <c r="K24" s="84">
        <f t="shared" si="0"/>
        <v>0</v>
      </c>
    </row>
    <row r="25" spans="1:11" ht="30" customHeight="1">
      <c r="A25" s="10">
        <v>45302</v>
      </c>
      <c r="B25" s="19" t="s">
        <v>31</v>
      </c>
      <c r="C25" s="32"/>
      <c r="D25" s="42"/>
      <c r="E25" s="51"/>
      <c r="F25" s="62"/>
      <c r="G25" s="70"/>
      <c r="H25" s="51"/>
      <c r="I25" s="51"/>
      <c r="J25" s="62"/>
      <c r="K25" s="84">
        <f t="shared" si="0"/>
        <v>0</v>
      </c>
    </row>
    <row r="26" spans="1:11" ht="30" customHeight="1">
      <c r="A26" s="10">
        <v>45308</v>
      </c>
      <c r="B26" s="19" t="s">
        <v>31</v>
      </c>
      <c r="C26" s="32"/>
      <c r="D26" s="42"/>
      <c r="E26" s="51"/>
      <c r="F26" s="62"/>
      <c r="G26" s="70"/>
      <c r="H26" s="51"/>
      <c r="I26" s="51"/>
      <c r="J26" s="62"/>
      <c r="K26" s="84">
        <f t="shared" si="0"/>
        <v>0</v>
      </c>
    </row>
    <row r="27" spans="1:11" ht="30" customHeight="1">
      <c r="A27" s="10">
        <v>45313</v>
      </c>
      <c r="B27" s="20" t="s">
        <v>26</v>
      </c>
      <c r="C27" s="32"/>
      <c r="D27" s="42"/>
      <c r="E27" s="51"/>
      <c r="F27" s="62"/>
      <c r="G27" s="69"/>
      <c r="H27" s="73"/>
      <c r="I27" s="73"/>
      <c r="J27" s="80"/>
      <c r="K27" s="84">
        <f t="shared" si="0"/>
        <v>0</v>
      </c>
    </row>
    <row r="28" spans="1:11" ht="30" customHeight="1">
      <c r="A28" s="10">
        <v>45322</v>
      </c>
      <c r="B28" s="20" t="s">
        <v>31</v>
      </c>
      <c r="C28" s="32"/>
      <c r="D28" s="42"/>
      <c r="E28" s="51"/>
      <c r="F28" s="62"/>
      <c r="G28" s="43"/>
      <c r="H28" s="52"/>
      <c r="I28" s="52"/>
      <c r="J28" s="81"/>
      <c r="K28" s="84">
        <f t="shared" si="0"/>
        <v>0</v>
      </c>
    </row>
    <row r="29" spans="1:11" ht="30" customHeight="1">
      <c r="A29" s="10">
        <v>45329</v>
      </c>
      <c r="B29" s="19" t="s">
        <v>31</v>
      </c>
      <c r="C29" s="33"/>
      <c r="D29" s="43"/>
      <c r="E29" s="52"/>
      <c r="F29" s="63"/>
      <c r="G29" s="43"/>
      <c r="H29" s="52"/>
      <c r="I29" s="52"/>
      <c r="J29" s="81"/>
      <c r="K29" s="85">
        <f t="shared" si="0"/>
        <v>0</v>
      </c>
    </row>
    <row r="30" spans="1:11" ht="30" customHeight="1">
      <c r="A30" s="10">
        <v>45337</v>
      </c>
      <c r="B30" s="20" t="s">
        <v>31</v>
      </c>
      <c r="C30" s="32"/>
      <c r="D30" s="42"/>
      <c r="E30" s="51"/>
      <c r="F30" s="62"/>
      <c r="G30" s="43"/>
      <c r="H30" s="52"/>
      <c r="I30" s="52"/>
      <c r="J30" s="81"/>
      <c r="K30" s="84">
        <f t="shared" si="0"/>
        <v>0</v>
      </c>
    </row>
    <row r="31" spans="1:11" ht="30" customHeight="1">
      <c r="A31" s="11">
        <v>45343</v>
      </c>
      <c r="B31" s="8" t="s">
        <v>31</v>
      </c>
      <c r="C31" s="34"/>
      <c r="D31" s="44"/>
      <c r="E31" s="53"/>
      <c r="F31" s="64"/>
      <c r="G31" s="71"/>
      <c r="H31" s="53"/>
      <c r="I31" s="53"/>
      <c r="J31" s="64"/>
      <c r="K31" s="86">
        <f t="shared" si="0"/>
        <v>0</v>
      </c>
    </row>
    <row r="32" spans="1:11" ht="30" customHeight="1">
      <c r="A32" s="12" t="s">
        <v>16</v>
      </c>
      <c r="B32" s="21"/>
      <c r="C32" s="35">
        <f t="shared" ref="C32:J32" si="1">SUM(C21:C31)</f>
        <v>0</v>
      </c>
      <c r="D32" s="45">
        <f t="shared" si="1"/>
        <v>0</v>
      </c>
      <c r="E32" s="54">
        <f t="shared" si="1"/>
        <v>0</v>
      </c>
      <c r="F32" s="65">
        <f t="shared" si="1"/>
        <v>0</v>
      </c>
      <c r="G32" s="45">
        <f t="shared" si="1"/>
        <v>0</v>
      </c>
      <c r="H32" s="54">
        <f t="shared" si="1"/>
        <v>0</v>
      </c>
      <c r="I32" s="54">
        <f t="shared" si="1"/>
        <v>0</v>
      </c>
      <c r="J32" s="65">
        <f t="shared" si="1"/>
        <v>0</v>
      </c>
      <c r="K32" s="87">
        <f t="shared" si="0"/>
        <v>0</v>
      </c>
    </row>
  </sheetData>
  <mergeCells count="17">
    <mergeCell ref="C14:J14"/>
    <mergeCell ref="A32:B32"/>
    <mergeCell ref="A3:A4"/>
    <mergeCell ref="B3:D4"/>
    <mergeCell ref="E3:E4"/>
    <mergeCell ref="G3:I4"/>
    <mergeCell ref="J3:J4"/>
    <mergeCell ref="K3:K4"/>
    <mergeCell ref="C5:C6"/>
    <mergeCell ref="D5:E6"/>
    <mergeCell ref="F5:F6"/>
    <mergeCell ref="G5:I6"/>
    <mergeCell ref="J5:J6"/>
    <mergeCell ref="K5:K6"/>
    <mergeCell ref="A14:A20"/>
    <mergeCell ref="B14:B20"/>
    <mergeCell ref="K14:K20"/>
  </mergeCells>
  <phoneticPr fontId="1"/>
  <pageMargins left="0.39370078740157483" right="0.39370078740157483" top="0.19685039370078741" bottom="0.19685039370078741" header="0.19685039370078741" footer="0.19685039370078741"/>
  <pageSetup paperSize="9" scale="73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K32"/>
  <sheetViews>
    <sheetView zoomScale="90" zoomScaleNormal="90" workbookViewId="0">
      <selection activeCell="F8" sqref="F8"/>
    </sheetView>
  </sheetViews>
  <sheetFormatPr defaultRowHeight="18"/>
  <cols>
    <col min="1" max="1" width="18.625" customWidth="1"/>
    <col min="2" max="11" width="15.625" customWidth="1"/>
  </cols>
  <sheetData>
    <row r="2" spans="1:11">
      <c r="C2" s="22" t="s">
        <v>33</v>
      </c>
      <c r="K2" s="82" t="s">
        <v>1</v>
      </c>
    </row>
    <row r="3" spans="1:11" ht="20.100000000000001" customHeight="1">
      <c r="A3" s="1" t="s">
        <v>0</v>
      </c>
      <c r="B3" s="13"/>
      <c r="C3" s="23"/>
      <c r="D3" s="36"/>
      <c r="E3" s="46" t="s">
        <v>3</v>
      </c>
      <c r="F3" s="55" t="s">
        <v>2</v>
      </c>
      <c r="G3" s="66"/>
      <c r="H3" s="66"/>
      <c r="I3" s="74"/>
      <c r="J3" s="25" t="s">
        <v>6</v>
      </c>
      <c r="K3" s="25"/>
    </row>
    <row r="4" spans="1:11" ht="20.100000000000001" customHeight="1">
      <c r="A4" s="1"/>
      <c r="B4" s="14"/>
      <c r="C4" s="24"/>
      <c r="D4" s="37"/>
      <c r="E4" s="47"/>
      <c r="F4" s="56"/>
      <c r="G4" s="67"/>
      <c r="H4" s="67"/>
      <c r="I4" s="75"/>
      <c r="J4" s="26"/>
      <c r="K4" s="26"/>
    </row>
    <row r="5" spans="1:11" ht="20.100000000000001" customHeight="1">
      <c r="A5" s="2" t="s">
        <v>7</v>
      </c>
      <c r="B5" s="15"/>
      <c r="C5" s="25" t="s">
        <v>4</v>
      </c>
      <c r="D5" s="13"/>
      <c r="E5" s="36"/>
      <c r="F5" s="25" t="s">
        <v>9</v>
      </c>
      <c r="G5" s="13"/>
      <c r="H5" s="23"/>
      <c r="I5" s="36"/>
      <c r="J5" s="25" t="s">
        <v>8</v>
      </c>
      <c r="K5" s="25"/>
    </row>
    <row r="6" spans="1:11" ht="20.100000000000001" customHeight="1">
      <c r="A6" s="3" t="s">
        <v>10</v>
      </c>
      <c r="B6" s="16"/>
      <c r="C6" s="26"/>
      <c r="D6" s="14"/>
      <c r="E6" s="37"/>
      <c r="F6" s="26"/>
      <c r="G6" s="14"/>
      <c r="H6" s="24"/>
      <c r="I6" s="37"/>
      <c r="J6" s="26"/>
      <c r="K6" s="26"/>
    </row>
    <row r="8" spans="1:11">
      <c r="A8" s="4" t="s">
        <v>34</v>
      </c>
    </row>
    <row r="9" spans="1:11">
      <c r="A9" t="s">
        <v>23</v>
      </c>
    </row>
    <row r="10" spans="1:11">
      <c r="A10" t="s">
        <v>30</v>
      </c>
    </row>
    <row r="11" spans="1:11">
      <c r="A11" t="s">
        <v>5</v>
      </c>
    </row>
    <row r="12" spans="1:11">
      <c r="B12" t="s">
        <v>32</v>
      </c>
    </row>
    <row r="13" spans="1:11" ht="18.75">
      <c r="K13" s="82"/>
    </row>
    <row r="14" spans="1:11">
      <c r="A14" s="5" t="s">
        <v>12</v>
      </c>
      <c r="B14" s="17" t="s">
        <v>13</v>
      </c>
      <c r="C14" s="27" t="s">
        <v>15</v>
      </c>
      <c r="D14" s="38"/>
      <c r="E14" s="38"/>
      <c r="F14" s="38"/>
      <c r="G14" s="38"/>
      <c r="H14" s="38"/>
      <c r="I14" s="38"/>
      <c r="J14" s="76"/>
      <c r="K14" s="5" t="s">
        <v>16</v>
      </c>
    </row>
    <row r="15" spans="1:11">
      <c r="A15" s="6"/>
      <c r="B15" s="18"/>
      <c r="C15" s="7" t="s">
        <v>17</v>
      </c>
      <c r="D15" s="39" t="s">
        <v>19</v>
      </c>
      <c r="E15" s="48" t="s">
        <v>20</v>
      </c>
      <c r="F15" s="57" t="s">
        <v>21</v>
      </c>
      <c r="G15" s="39" t="s">
        <v>22</v>
      </c>
      <c r="H15" s="48" t="s">
        <v>11</v>
      </c>
      <c r="I15" s="48" t="s">
        <v>24</v>
      </c>
      <c r="J15" s="77" t="s">
        <v>14</v>
      </c>
      <c r="K15" s="6"/>
    </row>
    <row r="16" spans="1:11">
      <c r="A16" s="7"/>
      <c r="B16" s="18"/>
      <c r="C16" s="28" t="s">
        <v>25</v>
      </c>
      <c r="D16" s="36" t="s">
        <v>27</v>
      </c>
      <c r="E16" s="25" t="s">
        <v>27</v>
      </c>
      <c r="F16" s="58" t="s">
        <v>27</v>
      </c>
      <c r="G16" s="36" t="s">
        <v>27</v>
      </c>
      <c r="H16" s="25" t="s">
        <v>27</v>
      </c>
      <c r="I16" s="25" t="s">
        <v>27</v>
      </c>
      <c r="J16" s="13" t="s">
        <v>27</v>
      </c>
      <c r="K16" s="7"/>
    </row>
    <row r="17" spans="1:11">
      <c r="A17" s="7"/>
      <c r="B17" s="18"/>
      <c r="C17" s="7"/>
      <c r="D17" s="36" t="s">
        <v>18</v>
      </c>
      <c r="E17" s="25"/>
      <c r="F17" s="58" t="s">
        <v>18</v>
      </c>
      <c r="G17" s="36"/>
      <c r="H17" s="25" t="s">
        <v>18</v>
      </c>
      <c r="I17" s="25"/>
      <c r="J17" s="13" t="s">
        <v>18</v>
      </c>
      <c r="K17" s="7"/>
    </row>
    <row r="18" spans="1:11">
      <c r="A18" s="7"/>
      <c r="B18" s="18"/>
      <c r="C18" s="7"/>
      <c r="D18" s="36"/>
      <c r="E18" s="25" t="s">
        <v>28</v>
      </c>
      <c r="F18" s="58" t="s">
        <v>28</v>
      </c>
      <c r="G18" s="36"/>
      <c r="H18" s="25"/>
      <c r="I18" s="25" t="s">
        <v>28</v>
      </c>
      <c r="J18" s="13" t="s">
        <v>28</v>
      </c>
      <c r="K18" s="7"/>
    </row>
    <row r="19" spans="1:11">
      <c r="A19" s="7"/>
      <c r="B19" s="18"/>
      <c r="C19" s="29"/>
      <c r="D19" s="36"/>
      <c r="E19" s="25"/>
      <c r="F19" s="59"/>
      <c r="G19" s="36" t="s">
        <v>29</v>
      </c>
      <c r="H19" s="25" t="s">
        <v>29</v>
      </c>
      <c r="I19" s="25" t="s">
        <v>29</v>
      </c>
      <c r="J19" s="13" t="s">
        <v>29</v>
      </c>
      <c r="K19" s="7"/>
    </row>
    <row r="20" spans="1:11" ht="18.75">
      <c r="A20" s="8"/>
      <c r="B20" s="12"/>
      <c r="C20" s="30">
        <v>8460</v>
      </c>
      <c r="D20" s="40">
        <f>C20+1300</f>
        <v>9760</v>
      </c>
      <c r="E20" s="49">
        <f>C20+400</f>
        <v>8860</v>
      </c>
      <c r="F20" s="60">
        <f>C20+1700</f>
        <v>10160</v>
      </c>
      <c r="G20" s="40">
        <f>C20+3200</f>
        <v>11660</v>
      </c>
      <c r="H20" s="49">
        <f>C20+1300+3200</f>
        <v>12960</v>
      </c>
      <c r="I20" s="49">
        <f>C20+400+3200</f>
        <v>12060</v>
      </c>
      <c r="J20" s="78">
        <f>C20+1300+400+3200</f>
        <v>13360</v>
      </c>
      <c r="K20" s="8"/>
    </row>
    <row r="21" spans="1:11" ht="30" customHeight="1">
      <c r="A21" s="9">
        <v>45264</v>
      </c>
      <c r="B21" s="19" t="s">
        <v>26</v>
      </c>
      <c r="C21" s="31"/>
      <c r="D21" s="41"/>
      <c r="E21" s="50"/>
      <c r="F21" s="61"/>
      <c r="G21" s="68"/>
      <c r="H21" s="72"/>
      <c r="I21" s="72"/>
      <c r="J21" s="79"/>
      <c r="K21" s="83">
        <f t="shared" ref="K21:K32" si="0">SUM(C21:J21)</f>
        <v>0</v>
      </c>
    </row>
    <row r="22" spans="1:11" ht="30" customHeight="1">
      <c r="A22" s="10">
        <v>45271</v>
      </c>
      <c r="B22" s="20" t="s">
        <v>26</v>
      </c>
      <c r="C22" s="32"/>
      <c r="D22" s="42"/>
      <c r="E22" s="51"/>
      <c r="F22" s="62"/>
      <c r="G22" s="69"/>
      <c r="H22" s="73"/>
      <c r="I22" s="73"/>
      <c r="J22" s="80"/>
      <c r="K22" s="84">
        <f t="shared" si="0"/>
        <v>0</v>
      </c>
    </row>
    <row r="23" spans="1:11" ht="30" customHeight="1">
      <c r="A23" s="10">
        <v>45278</v>
      </c>
      <c r="B23" s="19" t="s">
        <v>26</v>
      </c>
      <c r="C23" s="32"/>
      <c r="D23" s="42"/>
      <c r="E23" s="51"/>
      <c r="F23" s="62"/>
      <c r="G23" s="69"/>
      <c r="H23" s="73"/>
      <c r="I23" s="73"/>
      <c r="J23" s="80"/>
      <c r="K23" s="84">
        <f t="shared" si="0"/>
        <v>0</v>
      </c>
    </row>
    <row r="24" spans="1:11" ht="30" customHeight="1">
      <c r="A24" s="10">
        <v>45281</v>
      </c>
      <c r="B24" s="20" t="s">
        <v>31</v>
      </c>
      <c r="C24" s="32"/>
      <c r="D24" s="42"/>
      <c r="E24" s="51"/>
      <c r="F24" s="62"/>
      <c r="G24" s="70"/>
      <c r="H24" s="51"/>
      <c r="I24" s="51"/>
      <c r="J24" s="62"/>
      <c r="K24" s="84">
        <f t="shared" si="0"/>
        <v>0</v>
      </c>
    </row>
    <row r="25" spans="1:11" ht="30" customHeight="1">
      <c r="A25" s="10">
        <v>45302</v>
      </c>
      <c r="B25" s="19" t="s">
        <v>31</v>
      </c>
      <c r="C25" s="32"/>
      <c r="D25" s="42"/>
      <c r="E25" s="51"/>
      <c r="F25" s="62"/>
      <c r="G25" s="70"/>
      <c r="H25" s="51"/>
      <c r="I25" s="51"/>
      <c r="J25" s="62"/>
      <c r="K25" s="84">
        <f t="shared" si="0"/>
        <v>0</v>
      </c>
    </row>
    <row r="26" spans="1:11" ht="30" customHeight="1">
      <c r="A26" s="10">
        <v>45308</v>
      </c>
      <c r="B26" s="19" t="s">
        <v>31</v>
      </c>
      <c r="C26" s="32"/>
      <c r="D26" s="42"/>
      <c r="E26" s="51"/>
      <c r="F26" s="62"/>
      <c r="G26" s="70"/>
      <c r="H26" s="51"/>
      <c r="I26" s="51"/>
      <c r="J26" s="62"/>
      <c r="K26" s="84">
        <f t="shared" si="0"/>
        <v>0</v>
      </c>
    </row>
    <row r="27" spans="1:11" ht="30" customHeight="1">
      <c r="A27" s="10">
        <v>45313</v>
      </c>
      <c r="B27" s="20" t="s">
        <v>26</v>
      </c>
      <c r="C27" s="32"/>
      <c r="D27" s="42"/>
      <c r="E27" s="51"/>
      <c r="F27" s="62"/>
      <c r="G27" s="69"/>
      <c r="H27" s="73"/>
      <c r="I27" s="73"/>
      <c r="J27" s="80"/>
      <c r="K27" s="84">
        <f t="shared" si="0"/>
        <v>0</v>
      </c>
    </row>
    <row r="28" spans="1:11" ht="30" customHeight="1">
      <c r="A28" s="10">
        <v>45322</v>
      </c>
      <c r="B28" s="20" t="s">
        <v>31</v>
      </c>
      <c r="C28" s="32"/>
      <c r="D28" s="42"/>
      <c r="E28" s="51"/>
      <c r="F28" s="62"/>
      <c r="G28" s="43"/>
      <c r="H28" s="52"/>
      <c r="I28" s="52"/>
      <c r="J28" s="81"/>
      <c r="K28" s="84">
        <f t="shared" si="0"/>
        <v>0</v>
      </c>
    </row>
    <row r="29" spans="1:11" ht="30" customHeight="1">
      <c r="A29" s="10">
        <v>45329</v>
      </c>
      <c r="B29" s="19" t="s">
        <v>31</v>
      </c>
      <c r="C29" s="33"/>
      <c r="D29" s="43"/>
      <c r="E29" s="52"/>
      <c r="F29" s="63"/>
      <c r="G29" s="43"/>
      <c r="H29" s="52"/>
      <c r="I29" s="52"/>
      <c r="J29" s="81"/>
      <c r="K29" s="85">
        <f t="shared" si="0"/>
        <v>0</v>
      </c>
    </row>
    <row r="30" spans="1:11" ht="30" customHeight="1">
      <c r="A30" s="10">
        <v>45337</v>
      </c>
      <c r="B30" s="20" t="s">
        <v>31</v>
      </c>
      <c r="C30" s="32"/>
      <c r="D30" s="42"/>
      <c r="E30" s="51"/>
      <c r="F30" s="62"/>
      <c r="G30" s="43"/>
      <c r="H30" s="52"/>
      <c r="I30" s="52"/>
      <c r="J30" s="81"/>
      <c r="K30" s="84">
        <f t="shared" si="0"/>
        <v>0</v>
      </c>
    </row>
    <row r="31" spans="1:11" ht="30" customHeight="1">
      <c r="A31" s="11">
        <v>45343</v>
      </c>
      <c r="B31" s="8" t="s">
        <v>31</v>
      </c>
      <c r="C31" s="34"/>
      <c r="D31" s="44"/>
      <c r="E31" s="53"/>
      <c r="F31" s="64"/>
      <c r="G31" s="71"/>
      <c r="H31" s="53"/>
      <c r="I31" s="53"/>
      <c r="J31" s="64"/>
      <c r="K31" s="86">
        <f t="shared" si="0"/>
        <v>0</v>
      </c>
    </row>
    <row r="32" spans="1:11" ht="30" customHeight="1">
      <c r="A32" s="12" t="s">
        <v>16</v>
      </c>
      <c r="B32" s="21"/>
      <c r="C32" s="35">
        <f t="shared" ref="C32:J32" si="1">SUM(C21:C31)</f>
        <v>0</v>
      </c>
      <c r="D32" s="45">
        <f t="shared" si="1"/>
        <v>0</v>
      </c>
      <c r="E32" s="54">
        <f t="shared" si="1"/>
        <v>0</v>
      </c>
      <c r="F32" s="65">
        <f t="shared" si="1"/>
        <v>0</v>
      </c>
      <c r="G32" s="45">
        <f t="shared" si="1"/>
        <v>0</v>
      </c>
      <c r="H32" s="54">
        <f t="shared" si="1"/>
        <v>0</v>
      </c>
      <c r="I32" s="54">
        <f t="shared" si="1"/>
        <v>0</v>
      </c>
      <c r="J32" s="65">
        <f t="shared" si="1"/>
        <v>0</v>
      </c>
      <c r="K32" s="87">
        <f t="shared" si="0"/>
        <v>0</v>
      </c>
    </row>
  </sheetData>
  <mergeCells count="17">
    <mergeCell ref="C14:J14"/>
    <mergeCell ref="A32:B32"/>
    <mergeCell ref="A3:A4"/>
    <mergeCell ref="B3:D4"/>
    <mergeCell ref="E3:E4"/>
    <mergeCell ref="G3:I4"/>
    <mergeCell ref="J3:J4"/>
    <mergeCell ref="K3:K4"/>
    <mergeCell ref="C5:C6"/>
    <mergeCell ref="D5:E6"/>
    <mergeCell ref="F5:F6"/>
    <mergeCell ref="G5:I6"/>
    <mergeCell ref="J5:J6"/>
    <mergeCell ref="K5:K6"/>
    <mergeCell ref="A14:A20"/>
    <mergeCell ref="B14:B20"/>
    <mergeCell ref="K14:K20"/>
  </mergeCells>
  <phoneticPr fontId="1"/>
  <pageMargins left="0.39370078740157483" right="0.39370078740157483" top="0.19685039370078741" bottom="0.19685039370078741" header="0.19685039370078741" footer="0.19685039370078741"/>
  <pageSetup paperSize="9" scale="73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第一希望</vt:lpstr>
      <vt:lpstr>第二希望</vt:lpstr>
    </vt:vector>
  </TitlesOfParts>
  <Company>川西市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川西市</dc:creator>
  <cp:lastModifiedBy>Administrator</cp:lastModifiedBy>
  <cp:lastPrinted>2022-08-17T07:55:47Z</cp:lastPrinted>
  <dcterms:created xsi:type="dcterms:W3CDTF">2019-10-30T07:15:47Z</dcterms:created>
  <dcterms:modified xsi:type="dcterms:W3CDTF">2023-09-01T01:41:52Z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2023-09-01T01:41:52Z</vt:filetime>
  </property>
</Properties>
</file>