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8労政\02雇用対策\15.産業保健推進事業\R4\3. 案内文\"/>
    </mc:Choice>
  </mc:AlternateContent>
  <bookViews>
    <workbookView xWindow="0" yWindow="0" windowWidth="20490" windowHeight="7530"/>
  </bookViews>
  <sheets>
    <sheet name="第一希望" sheetId="1" r:id="rId1"/>
    <sheet name="第二希望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4" l="1"/>
  <c r="K29" i="4"/>
  <c r="K28" i="4"/>
  <c r="K27" i="4"/>
  <c r="K26" i="4"/>
  <c r="K25" i="4"/>
  <c r="K24" i="4"/>
  <c r="K23" i="4"/>
  <c r="K22" i="4"/>
  <c r="K21" i="4"/>
  <c r="K20" i="4"/>
  <c r="J31" i="4"/>
  <c r="I31" i="4"/>
  <c r="H31" i="4"/>
  <c r="G31" i="4"/>
  <c r="F31" i="4"/>
  <c r="E31" i="4"/>
  <c r="D31" i="4"/>
  <c r="C31" i="4"/>
  <c r="C31" i="1"/>
  <c r="K31" i="4" l="1"/>
  <c r="K31" i="1"/>
  <c r="K30" i="1"/>
  <c r="K29" i="1"/>
  <c r="K28" i="1"/>
  <c r="K27" i="1"/>
  <c r="K26" i="1"/>
  <c r="K25" i="1"/>
  <c r="K24" i="1"/>
  <c r="K23" i="1"/>
  <c r="K22" i="1"/>
  <c r="K21" i="1"/>
  <c r="K20" i="1"/>
  <c r="J31" i="1"/>
  <c r="I31" i="1"/>
  <c r="H31" i="1"/>
  <c r="G31" i="1"/>
  <c r="F31" i="1"/>
  <c r="E31" i="1"/>
  <c r="D31" i="1"/>
  <c r="J19" i="4" l="1"/>
  <c r="I19" i="4"/>
  <c r="H19" i="4"/>
  <c r="G19" i="4"/>
  <c r="F19" i="4"/>
  <c r="E19" i="4"/>
  <c r="D19" i="4"/>
  <c r="J19" i="1" l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<sst xmlns="http://schemas.openxmlformats.org/spreadsheetml/2006/main" count="118" uniqueCount="36">
  <si>
    <t>事業所名</t>
    <rPh sb="0" eb="3">
      <t>ジギョウショ</t>
    </rPh>
    <rPh sb="3" eb="4">
      <t>メイ</t>
    </rPh>
    <phoneticPr fontId="2"/>
  </si>
  <si>
    <t>事業所の
所在地</t>
    <rPh sb="0" eb="3">
      <t>ジギョウショ</t>
    </rPh>
    <rPh sb="5" eb="8">
      <t>ショザイチ</t>
    </rPh>
    <phoneticPr fontId="2"/>
  </si>
  <si>
    <t>〒</t>
    <phoneticPr fontId="2"/>
  </si>
  <si>
    <t>従業員数</t>
    <rPh sb="0" eb="3">
      <t>ジュウギョウイン</t>
    </rPh>
    <rPh sb="3" eb="4">
      <t>スウ</t>
    </rPh>
    <phoneticPr fontId="2"/>
  </si>
  <si>
    <t>ＴＥＬ</t>
  </si>
  <si>
    <t>担当者名</t>
    <rPh sb="0" eb="2">
      <t>タントウ</t>
    </rPh>
    <rPh sb="2" eb="3">
      <t>シャ</t>
    </rPh>
    <rPh sb="3" eb="4">
      <t>メイ</t>
    </rPh>
    <phoneticPr fontId="2"/>
  </si>
  <si>
    <t>業種内容</t>
    <rPh sb="0" eb="2">
      <t>ギョウシュ</t>
    </rPh>
    <rPh sb="2" eb="4">
      <t>ナイヨウ</t>
    </rPh>
    <phoneticPr fontId="2"/>
  </si>
  <si>
    <t>平均年齢</t>
    <rPh sb="0" eb="2">
      <t>ヘイキン</t>
    </rPh>
    <rPh sb="2" eb="4">
      <t>ネンレイ</t>
    </rPh>
    <phoneticPr fontId="2"/>
  </si>
  <si>
    <t>　（　　　　　）</t>
  </si>
  <si>
    <t>令和　　年　　月　　日</t>
    <phoneticPr fontId="2"/>
  </si>
  <si>
    <t>健診希望日</t>
    <rPh sb="0" eb="2">
      <t>ケンシン</t>
    </rPh>
    <rPh sb="2" eb="4">
      <t>キボウ</t>
    </rPh>
    <rPh sb="4" eb="5">
      <t>ビ</t>
    </rPh>
    <phoneticPr fontId="2"/>
  </si>
  <si>
    <t>受付時間</t>
    <rPh sb="0" eb="2">
      <t>ウケツケ</t>
    </rPh>
    <rPh sb="2" eb="4">
      <t>ジカン</t>
    </rPh>
    <phoneticPr fontId="2"/>
  </si>
  <si>
    <t>申込人数（※B～Hコースについてはセット健診+追加検査）</t>
    <rPh sb="0" eb="2">
      <t>モウシコミ</t>
    </rPh>
    <rPh sb="2" eb="4">
      <t>ニンズウ</t>
    </rPh>
    <rPh sb="20" eb="22">
      <t>ケンシン</t>
    </rPh>
    <rPh sb="23" eb="25">
      <t>ツイカ</t>
    </rPh>
    <rPh sb="25" eb="27">
      <t>ケンサ</t>
    </rPh>
    <phoneticPr fontId="2"/>
  </si>
  <si>
    <t>合計人数</t>
    <rPh sb="0" eb="2">
      <t>ゴウケイ</t>
    </rPh>
    <rPh sb="2" eb="4">
      <t>ニンズウ</t>
    </rPh>
    <phoneticPr fontId="2"/>
  </si>
  <si>
    <t>Aコース</t>
    <phoneticPr fontId="2"/>
  </si>
  <si>
    <t>Bコース</t>
    <phoneticPr fontId="2"/>
  </si>
  <si>
    <t>Cコース</t>
    <phoneticPr fontId="2"/>
  </si>
  <si>
    <t>Dコース</t>
    <phoneticPr fontId="2"/>
  </si>
  <si>
    <t>Eコース</t>
    <phoneticPr fontId="2"/>
  </si>
  <si>
    <t>Fコース</t>
    <phoneticPr fontId="2"/>
  </si>
  <si>
    <t>Gコース</t>
    <phoneticPr fontId="2"/>
  </si>
  <si>
    <t>Hコース</t>
    <phoneticPr fontId="2"/>
  </si>
  <si>
    <r>
      <t>セット健診</t>
    </r>
    <r>
      <rPr>
        <sz val="9"/>
        <color theme="1"/>
        <rFont val="游ゴシック"/>
        <family val="3"/>
        <charset val="128"/>
        <scheme val="minor"/>
      </rPr>
      <t>のみ</t>
    </r>
    <rPh sb="3" eb="5">
      <t>ケンシン</t>
    </rPh>
    <phoneticPr fontId="2"/>
  </si>
  <si>
    <t>セット健診</t>
    <rPh sb="3" eb="5">
      <t>ケンシン</t>
    </rPh>
    <phoneticPr fontId="2"/>
  </si>
  <si>
    <t>心電図検査</t>
    <rPh sb="0" eb="3">
      <t>シンデンズ</t>
    </rPh>
    <rPh sb="3" eb="5">
      <t>ケンサ</t>
    </rPh>
    <phoneticPr fontId="2"/>
  </si>
  <si>
    <t>聴力検査</t>
    <rPh sb="0" eb="2">
      <t>チョウリョク</t>
    </rPh>
    <rPh sb="2" eb="4">
      <t>ケンサ</t>
    </rPh>
    <phoneticPr fontId="2"/>
  </si>
  <si>
    <t>胃がん検査</t>
    <rPh sb="0" eb="1">
      <t>イ</t>
    </rPh>
    <rPh sb="3" eb="5">
      <t>ケンサ</t>
    </rPh>
    <phoneticPr fontId="2"/>
  </si>
  <si>
    <r>
      <t xml:space="preserve">・希望される受診項目の欄に人数をご記入ください。 </t>
    </r>
    <r>
      <rPr>
        <b/>
        <sz val="11"/>
        <color theme="1"/>
        <rFont val="游ゴシック"/>
        <family val="3"/>
        <charset val="128"/>
        <scheme val="minor"/>
      </rPr>
      <t>※新型コロナウイルス感染症対策のため、</t>
    </r>
    <r>
      <rPr>
        <b/>
        <u/>
        <sz val="11"/>
        <color rgb="FFFF0000"/>
        <rFont val="游ゴシック"/>
        <family val="3"/>
        <charset val="128"/>
        <scheme val="minor"/>
      </rPr>
      <t>各日２４名が上限</t>
    </r>
    <r>
      <rPr>
        <b/>
        <sz val="11"/>
        <color theme="1"/>
        <rFont val="游ゴシック"/>
        <family val="3"/>
        <charset val="128"/>
        <scheme val="minor"/>
      </rPr>
      <t>です。</t>
    </r>
    <phoneticPr fontId="2"/>
  </si>
  <si>
    <t xml:space="preserve">・先着順のため、希望日に人数が偏った場合は、健診希望日の変更をお願いすることがあります。 </t>
    <phoneticPr fontId="2"/>
  </si>
  <si>
    <r>
      <t>・新型コロナ感染症拡大予防の観点から密を避けるため</t>
    </r>
    <r>
      <rPr>
        <u/>
        <sz val="11"/>
        <color theme="1"/>
        <rFont val="游ゴシック"/>
        <family val="3"/>
        <charset val="128"/>
        <scheme val="minor"/>
      </rPr>
      <t>受付時間は下記時間の範囲内で別途指定させていただきます</t>
    </r>
    <r>
      <rPr>
        <sz val="11"/>
        <color theme="1"/>
        <rFont val="游ゴシック"/>
        <family val="2"/>
        <charset val="128"/>
        <scheme val="minor"/>
      </rPr>
      <t>。</t>
    </r>
    <rPh sb="1" eb="3">
      <t>シンガタ</t>
    </rPh>
    <rPh sb="6" eb="9">
      <t>カンセンショウ</t>
    </rPh>
    <rPh sb="9" eb="11">
      <t>カクダイ</t>
    </rPh>
    <rPh sb="11" eb="13">
      <t>ヨボウ</t>
    </rPh>
    <rPh sb="14" eb="16">
      <t>カンテン</t>
    </rPh>
    <rPh sb="18" eb="19">
      <t>ミツ</t>
    </rPh>
    <rPh sb="20" eb="21">
      <t>サ</t>
    </rPh>
    <rPh sb="25" eb="27">
      <t>ウケツケ</t>
    </rPh>
    <rPh sb="27" eb="29">
      <t>ジカン</t>
    </rPh>
    <rPh sb="30" eb="32">
      <t>カキ</t>
    </rPh>
    <rPh sb="32" eb="34">
      <t>ジカン</t>
    </rPh>
    <rPh sb="35" eb="38">
      <t>ハンイナイ</t>
    </rPh>
    <rPh sb="39" eb="41">
      <t>ベット</t>
    </rPh>
    <rPh sb="41" eb="43">
      <t>シテイ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</si>
  <si>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</si>
  <si>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</si>
  <si>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（午前の場合は9：00～9：15 または 9：30～9：45、午後の場合は13：00～13：15 または 13：30～13：45）</t>
    <rPh sb="1" eb="3">
      <t>ゴゼン</t>
    </rPh>
    <rPh sb="4" eb="6">
      <t>バアイ</t>
    </rPh>
    <rPh sb="31" eb="33">
      <t>ゴゴ</t>
    </rPh>
    <rPh sb="34" eb="36">
      <t>バアイ</t>
    </rPh>
    <phoneticPr fontId="2"/>
  </si>
  <si>
    <t>（午前の場合は9：00～9：15 または 9：30～9：45、午後の場合は13：00～13：15 または 13：30～13：45）</t>
    <phoneticPr fontId="2"/>
  </si>
  <si>
    <r>
      <t>事業所健診申込書（提出用）</t>
    </r>
    <r>
      <rPr>
        <b/>
        <u/>
        <sz val="10.5"/>
        <color theme="1"/>
        <rFont val="ＭＳ 明朝"/>
        <family val="1"/>
        <charset val="128"/>
      </rPr>
      <t>１０月２1日（金）締切</t>
    </r>
    <rPh sb="15" eb="16">
      <t>ガツ</t>
    </rPh>
    <phoneticPr fontId="2"/>
  </si>
  <si>
    <r>
      <t>事業所健診申込書（提出用）</t>
    </r>
    <r>
      <rPr>
        <b/>
        <u/>
        <sz val="10.5"/>
        <color theme="1"/>
        <rFont val="ＭＳ 明朝"/>
        <family val="1"/>
        <charset val="128"/>
      </rPr>
      <t>１０月２１日（金）締切</t>
    </r>
    <rPh sb="15" eb="1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</si>
</sst>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&quot;円&quot;"/>
    <numFmt numFmtId="177" formatCode="m&quot;月&quot;d&quot;日&quot;\(aaa\)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4" xfId="1" applyNumberFormat="1" applyFont="1" applyBorder="1" applyAlignment="1">
      <alignment horizontal="right" vertical="center"/>
    </xf>
    <xf numFmtId="176" fontId="0" fillId="0" borderId="21" xfId="1" applyNumberFormat="1" applyFont="1" applyBorder="1" applyAlignment="1">
      <alignment horizontal="right" vertical="center"/>
    </xf>
    <xf numFmtId="176" fontId="0" fillId="0" borderId="25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0" fillId="0" borderId="8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177" fontId="0" fillId="0" borderId="42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41" xfId="0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178" fontId="0" fillId="0" borderId="40" xfId="0" applyNumberFormat="1" applyBorder="1">
      <alignment vertical="center"/>
    </xf>
    <xf numFmtId="178" fontId="0" fillId="0" borderId="37" xfId="0" applyNumberFormat="1" applyBorder="1">
      <alignment vertical="center"/>
    </xf>
    <xf numFmtId="178" fontId="0" fillId="0" borderId="38" xfId="0" applyNumberFormat="1" applyBorder="1">
      <alignment vertical="center"/>
    </xf>
    <xf numFmtId="178" fontId="0" fillId="0" borderId="39" xfId="0" applyNumberFormat="1" applyBorder="1">
      <alignment vertical="center"/>
    </xf>
    <xf numFmtId="178" fontId="0" fillId="0" borderId="28" xfId="0" applyNumberFormat="1" applyBorder="1">
      <alignment vertical="center"/>
    </xf>
    <xf numFmtId="178" fontId="0" fillId="0" borderId="19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2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638175</xdr:colOff>
      <xdr:row>1</xdr:row>
      <xdr:rowOff>180975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6200" y="57150"/>
          <a:ext cx="1752600" cy="36195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第一希望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638175</xdr:colOff>
      <xdr:row>1</xdr:row>
      <xdr:rowOff>180975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6200" y="57150"/>
          <a:ext cx="1981200" cy="36195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第二希望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zoomScale="90" zoomScaleNormal="90" workbookViewId="0">
      <selection activeCell="A13" sqref="A13:A19"/>
    </sheetView>
  </sheetViews>
  <sheetFormatPr defaultRowHeight="18.75" x14ac:dyDescent="0.4"/>
  <cols>
    <col min="1" max="1" width="18.625" customWidth="1"/>
    <col min="2" max="11" width="15.625" customWidth="1"/>
  </cols>
  <sheetData>
    <row r="2" spans="1:11" x14ac:dyDescent="0.4">
      <c r="C2" s="1" t="s">
        <v>34</v>
      </c>
      <c r="K2" s="2" t="s">
        <v>9</v>
      </c>
    </row>
    <row r="3" spans="1:11" ht="20.100000000000001" customHeight="1" x14ac:dyDescent="0.4">
      <c r="A3" s="84" t="s">
        <v>0</v>
      </c>
      <c r="B3" s="96"/>
      <c r="C3" s="97"/>
      <c r="D3" s="98"/>
      <c r="E3" s="94" t="s">
        <v>1</v>
      </c>
      <c r="F3" s="45" t="s">
        <v>2</v>
      </c>
      <c r="G3" s="46"/>
      <c r="H3" s="46"/>
      <c r="I3" s="47"/>
      <c r="J3" s="92" t="s">
        <v>3</v>
      </c>
      <c r="K3" s="48"/>
    </row>
    <row r="4" spans="1:11" ht="20.100000000000001" customHeight="1" x14ac:dyDescent="0.4">
      <c r="A4" s="84"/>
      <c r="B4" s="99"/>
      <c r="C4" s="100"/>
      <c r="D4" s="101"/>
      <c r="E4" s="95"/>
      <c r="F4" s="68"/>
      <c r="G4" s="69"/>
      <c r="H4" s="69"/>
      <c r="I4" s="70"/>
      <c r="J4" s="93"/>
      <c r="K4" s="49"/>
    </row>
    <row r="5" spans="1:11" ht="20.100000000000001" customHeight="1" x14ac:dyDescent="0.4">
      <c r="A5" s="44" t="s">
        <v>4</v>
      </c>
      <c r="B5" s="40"/>
      <c r="C5" s="92" t="s">
        <v>5</v>
      </c>
      <c r="D5" s="40"/>
      <c r="E5" s="41"/>
      <c r="F5" s="92" t="s">
        <v>6</v>
      </c>
      <c r="G5" s="44"/>
      <c r="H5" s="40"/>
      <c r="I5" s="41"/>
      <c r="J5" s="92" t="s">
        <v>7</v>
      </c>
      <c r="K5" s="48"/>
    </row>
    <row r="6" spans="1:11" ht="20.100000000000001" customHeight="1" x14ac:dyDescent="0.4">
      <c r="A6" s="50" t="s">
        <v>8</v>
      </c>
      <c r="B6" s="42"/>
      <c r="C6" s="93"/>
      <c r="D6" s="42"/>
      <c r="E6" s="43"/>
      <c r="F6" s="93"/>
      <c r="G6" s="50"/>
      <c r="H6" s="42"/>
      <c r="I6" s="43"/>
      <c r="J6" s="93"/>
      <c r="K6" s="49"/>
    </row>
    <row r="8" spans="1:11" x14ac:dyDescent="0.4">
      <c r="A8" t="s">
        <v>27</v>
      </c>
    </row>
    <row r="9" spans="1:11" x14ac:dyDescent="0.4">
      <c r="A9" t="s">
        <v>28</v>
      </c>
    </row>
    <row r="10" spans="1:11" x14ac:dyDescent="0.4">
      <c r="A10" t="s">
        <v>29</v>
      </c>
    </row>
    <row r="11" spans="1:11" x14ac:dyDescent="0.4">
      <c r="B11" t="s">
        <v>32</v>
      </c>
    </row>
    <row r="12" spans="1:11" ht="19.5" thickBot="1" x14ac:dyDescent="0.45">
      <c r="K12" s="2"/>
    </row>
    <row r="13" spans="1:11" x14ac:dyDescent="0.4">
      <c r="A13" s="80" t="s">
        <v>10</v>
      </c>
      <c r="B13" s="85" t="s">
        <v>11</v>
      </c>
      <c r="C13" s="89" t="s">
        <v>12</v>
      </c>
      <c r="D13" s="90"/>
      <c r="E13" s="90"/>
      <c r="F13" s="90"/>
      <c r="G13" s="90"/>
      <c r="H13" s="90"/>
      <c r="I13" s="90"/>
      <c r="J13" s="91"/>
      <c r="K13" s="80" t="s">
        <v>13</v>
      </c>
    </row>
    <row r="14" spans="1:11" x14ac:dyDescent="0.4">
      <c r="A14" s="81"/>
      <c r="B14" s="86"/>
      <c r="C14" s="3" t="s">
        <v>14</v>
      </c>
      <c r="D14" s="4" t="s">
        <v>15</v>
      </c>
      <c r="E14" s="5" t="s">
        <v>16</v>
      </c>
      <c r="F14" s="6" t="s">
        <v>17</v>
      </c>
      <c r="G14" s="4" t="s">
        <v>18</v>
      </c>
      <c r="H14" s="5" t="s">
        <v>19</v>
      </c>
      <c r="I14" s="5" t="s">
        <v>20</v>
      </c>
      <c r="J14" s="7" t="s">
        <v>21</v>
      </c>
      <c r="K14" s="81"/>
    </row>
    <row r="15" spans="1:11" x14ac:dyDescent="0.4">
      <c r="A15" s="82"/>
      <c r="B15" s="86"/>
      <c r="C15" s="51" t="s">
        <v>22</v>
      </c>
      <c r="D15" s="8" t="s">
        <v>23</v>
      </c>
      <c r="E15" s="9" t="s">
        <v>23</v>
      </c>
      <c r="F15" s="10" t="s">
        <v>23</v>
      </c>
      <c r="G15" s="8" t="s">
        <v>23</v>
      </c>
      <c r="H15" s="9" t="s">
        <v>23</v>
      </c>
      <c r="I15" s="9" t="s">
        <v>23</v>
      </c>
      <c r="J15" s="11" t="s">
        <v>23</v>
      </c>
      <c r="K15" s="82"/>
    </row>
    <row r="16" spans="1:11" x14ac:dyDescent="0.4">
      <c r="A16" s="82"/>
      <c r="B16" s="86"/>
      <c r="C16" s="3"/>
      <c r="D16" s="8" t="s">
        <v>24</v>
      </c>
      <c r="E16" s="9"/>
      <c r="F16" s="10" t="s">
        <v>24</v>
      </c>
      <c r="G16" s="8"/>
      <c r="H16" s="9" t="s">
        <v>24</v>
      </c>
      <c r="I16" s="9"/>
      <c r="J16" s="11" t="s">
        <v>24</v>
      </c>
      <c r="K16" s="82"/>
    </row>
    <row r="17" spans="1:11" x14ac:dyDescent="0.4">
      <c r="A17" s="82"/>
      <c r="B17" s="86"/>
      <c r="C17" s="3"/>
      <c r="D17" s="8"/>
      <c r="E17" s="9" t="s">
        <v>25</v>
      </c>
      <c r="F17" s="10" t="s">
        <v>25</v>
      </c>
      <c r="G17" s="8"/>
      <c r="H17" s="9"/>
      <c r="I17" s="9" t="s">
        <v>25</v>
      </c>
      <c r="J17" s="11" t="s">
        <v>25</v>
      </c>
      <c r="K17" s="82"/>
    </row>
    <row r="18" spans="1:11" x14ac:dyDescent="0.4">
      <c r="A18" s="82"/>
      <c r="B18" s="86"/>
      <c r="C18" s="12"/>
      <c r="D18" s="8"/>
      <c r="E18" s="9"/>
      <c r="F18" s="13"/>
      <c r="G18" s="8" t="s">
        <v>26</v>
      </c>
      <c r="H18" s="14" t="s">
        <v>26</v>
      </c>
      <c r="I18" s="14" t="s">
        <v>26</v>
      </c>
      <c r="J18" s="15" t="s">
        <v>26</v>
      </c>
      <c r="K18" s="82"/>
    </row>
    <row r="19" spans="1:11" ht="19.5" thickBot="1" x14ac:dyDescent="0.45">
      <c r="A19" s="83"/>
      <c r="B19" s="87"/>
      <c r="C19" s="16">
        <v>8460</v>
      </c>
      <c r="D19" s="17">
        <f>C19+1300</f>
        <v>9760</v>
      </c>
      <c r="E19" s="18">
        <f>C19+400</f>
        <v>8860</v>
      </c>
      <c r="F19" s="19">
        <f>C19+1700</f>
        <v>10160</v>
      </c>
      <c r="G19" s="17">
        <f>C19+3200</f>
        <v>11660</v>
      </c>
      <c r="H19" s="18">
        <f>C19+1300+3200</f>
        <v>12960</v>
      </c>
      <c r="I19" s="18">
        <f>C19+400+3200</f>
        <v>12060</v>
      </c>
      <c r="J19" s="20">
        <f>C19+1300+400+3200</f>
        <v>13360</v>
      </c>
      <c r="K19" s="83"/>
    </row>
    <row r="20" spans="1:11" ht="30" customHeight="1" x14ac:dyDescent="0.4">
      <c r="A20" s="55">
        <v>44937</v>
      </c>
      <c r="B20" s="66" t="s">
        <v>30</v>
      </c>
      <c r="C20" s="21"/>
      <c r="D20" s="22"/>
      <c r="E20" s="23"/>
      <c r="F20" s="24"/>
      <c r="G20" s="22"/>
      <c r="H20" s="23"/>
      <c r="I20" s="23"/>
      <c r="J20" s="25"/>
      <c r="K20" s="75">
        <f>SUM(C20:J20)</f>
        <v>0</v>
      </c>
    </row>
    <row r="21" spans="1:11" ht="30" customHeight="1" x14ac:dyDescent="0.4">
      <c r="A21" s="56">
        <v>44942</v>
      </c>
      <c r="B21" s="67" t="s">
        <v>31</v>
      </c>
      <c r="C21" s="26"/>
      <c r="D21" s="27"/>
      <c r="E21" s="28"/>
      <c r="F21" s="29"/>
      <c r="G21" s="30"/>
      <c r="H21" s="31"/>
      <c r="I21" s="31"/>
      <c r="J21" s="32"/>
      <c r="K21" s="76">
        <f t="shared" ref="K21:K31" si="0">SUM(C21:J21)</f>
        <v>0</v>
      </c>
    </row>
    <row r="22" spans="1:11" ht="30" customHeight="1" x14ac:dyDescent="0.4">
      <c r="A22" s="56">
        <v>44945</v>
      </c>
      <c r="B22" s="66" t="s">
        <v>30</v>
      </c>
      <c r="C22" s="26"/>
      <c r="D22" s="27"/>
      <c r="E22" s="28"/>
      <c r="F22" s="29"/>
      <c r="G22" s="33"/>
      <c r="H22" s="28"/>
      <c r="I22" s="28"/>
      <c r="J22" s="29"/>
      <c r="K22" s="76">
        <f t="shared" si="0"/>
        <v>0</v>
      </c>
    </row>
    <row r="23" spans="1:11" ht="30" customHeight="1" x14ac:dyDescent="0.4">
      <c r="A23" s="56">
        <v>44949</v>
      </c>
      <c r="B23" s="67" t="s">
        <v>31</v>
      </c>
      <c r="C23" s="26"/>
      <c r="D23" s="27"/>
      <c r="E23" s="28"/>
      <c r="F23" s="29"/>
      <c r="G23" s="30"/>
      <c r="H23" s="31"/>
      <c r="I23" s="31"/>
      <c r="J23" s="32"/>
      <c r="K23" s="76">
        <f t="shared" si="0"/>
        <v>0</v>
      </c>
    </row>
    <row r="24" spans="1:11" ht="30" customHeight="1" x14ac:dyDescent="0.4">
      <c r="A24" s="56">
        <v>44958</v>
      </c>
      <c r="B24" s="66" t="s">
        <v>30</v>
      </c>
      <c r="C24" s="26"/>
      <c r="D24" s="27"/>
      <c r="E24" s="28"/>
      <c r="F24" s="29"/>
      <c r="G24" s="33"/>
      <c r="H24" s="28"/>
      <c r="I24" s="28"/>
      <c r="J24" s="29"/>
      <c r="K24" s="76">
        <f t="shared" si="0"/>
        <v>0</v>
      </c>
    </row>
    <row r="25" spans="1:11" ht="30" customHeight="1" x14ac:dyDescent="0.4">
      <c r="A25" s="56">
        <v>44959</v>
      </c>
      <c r="B25" s="66" t="s">
        <v>30</v>
      </c>
      <c r="C25" s="26"/>
      <c r="D25" s="27"/>
      <c r="E25" s="28"/>
      <c r="F25" s="29"/>
      <c r="G25" s="33"/>
      <c r="H25" s="28"/>
      <c r="I25" s="28"/>
      <c r="J25" s="29"/>
      <c r="K25" s="76">
        <f t="shared" si="0"/>
        <v>0</v>
      </c>
    </row>
    <row r="26" spans="1:11" ht="30" customHeight="1" x14ac:dyDescent="0.4">
      <c r="A26" s="56">
        <v>44963</v>
      </c>
      <c r="B26" s="67" t="s">
        <v>31</v>
      </c>
      <c r="C26" s="26"/>
      <c r="D26" s="27"/>
      <c r="E26" s="28"/>
      <c r="F26" s="29"/>
      <c r="G26" s="30"/>
      <c r="H26" s="31"/>
      <c r="I26" s="31"/>
      <c r="J26" s="32"/>
      <c r="K26" s="76">
        <f t="shared" si="0"/>
        <v>0</v>
      </c>
    </row>
    <row r="27" spans="1:11" ht="30" customHeight="1" x14ac:dyDescent="0.4">
      <c r="A27" s="56">
        <v>44970</v>
      </c>
      <c r="B27" s="67" t="s">
        <v>31</v>
      </c>
      <c r="C27" s="26"/>
      <c r="D27" s="27"/>
      <c r="E27" s="28"/>
      <c r="F27" s="29"/>
      <c r="G27" s="30"/>
      <c r="H27" s="31"/>
      <c r="I27" s="31"/>
      <c r="J27" s="32"/>
      <c r="K27" s="76">
        <f t="shared" si="0"/>
        <v>0</v>
      </c>
    </row>
    <row r="28" spans="1:11" ht="30" customHeight="1" x14ac:dyDescent="0.4">
      <c r="A28" s="56">
        <v>44972</v>
      </c>
      <c r="B28" s="66" t="s">
        <v>30</v>
      </c>
      <c r="C28" s="34"/>
      <c r="D28" s="35"/>
      <c r="E28" s="36"/>
      <c r="F28" s="37"/>
      <c r="G28" s="35"/>
      <c r="H28" s="36"/>
      <c r="I28" s="36"/>
      <c r="J28" s="38"/>
      <c r="K28" s="77">
        <f t="shared" si="0"/>
        <v>0</v>
      </c>
    </row>
    <row r="29" spans="1:11" ht="30" customHeight="1" x14ac:dyDescent="0.4">
      <c r="A29" s="56">
        <v>44977</v>
      </c>
      <c r="B29" s="67" t="s">
        <v>31</v>
      </c>
      <c r="C29" s="26"/>
      <c r="D29" s="27"/>
      <c r="E29" s="28"/>
      <c r="F29" s="29"/>
      <c r="G29" s="30"/>
      <c r="H29" s="31"/>
      <c r="I29" s="31"/>
      <c r="J29" s="32"/>
      <c r="K29" s="76">
        <f t="shared" si="0"/>
        <v>0</v>
      </c>
    </row>
    <row r="30" spans="1:11" ht="30" customHeight="1" thickBot="1" x14ac:dyDescent="0.45">
      <c r="A30" s="60">
        <v>44986</v>
      </c>
      <c r="B30" s="62" t="s">
        <v>30</v>
      </c>
      <c r="C30" s="39"/>
      <c r="D30" s="52"/>
      <c r="E30" s="53"/>
      <c r="F30" s="54"/>
      <c r="G30" s="57"/>
      <c r="H30" s="53"/>
      <c r="I30" s="53"/>
      <c r="J30" s="54"/>
      <c r="K30" s="78">
        <f t="shared" si="0"/>
        <v>0</v>
      </c>
    </row>
    <row r="31" spans="1:11" ht="30" customHeight="1" thickBot="1" x14ac:dyDescent="0.45">
      <c r="A31" s="87" t="s">
        <v>13</v>
      </c>
      <c r="B31" s="88"/>
      <c r="C31" s="71">
        <f>SUM(C20:C30)</f>
        <v>0</v>
      </c>
      <c r="D31" s="72">
        <f t="shared" ref="D31:J31" si="1">SUM(D20:D30)</f>
        <v>0</v>
      </c>
      <c r="E31" s="73">
        <f t="shared" si="1"/>
        <v>0</v>
      </c>
      <c r="F31" s="74">
        <f t="shared" si="1"/>
        <v>0</v>
      </c>
      <c r="G31" s="72">
        <f t="shared" si="1"/>
        <v>0</v>
      </c>
      <c r="H31" s="73">
        <f t="shared" si="1"/>
        <v>0</v>
      </c>
      <c r="I31" s="73">
        <f t="shared" si="1"/>
        <v>0</v>
      </c>
      <c r="J31" s="74">
        <f t="shared" si="1"/>
        <v>0</v>
      </c>
      <c r="K31" s="79">
        <f t="shared" si="0"/>
        <v>0</v>
      </c>
    </row>
  </sheetData>
  <mergeCells count="12">
    <mergeCell ref="K13:K19"/>
    <mergeCell ref="A3:A4"/>
    <mergeCell ref="B13:B19"/>
    <mergeCell ref="A31:B31"/>
    <mergeCell ref="A13:A19"/>
    <mergeCell ref="C13:J13"/>
    <mergeCell ref="C5:C6"/>
    <mergeCell ref="E3:E4"/>
    <mergeCell ref="F5:F6"/>
    <mergeCell ref="J3:J4"/>
    <mergeCell ref="J5:J6"/>
    <mergeCell ref="B3:D4"/>
  </mergeCells>
  <phoneticPr fontId="2"/>
  <pageMargins left="0.39370078740157483" right="0.39370078740157483" top="0.19685039370078741" bottom="0.19685039370078741" header="0.19685039370078741" footer="0.19685039370078741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zoomScale="90" zoomScaleNormal="90" workbookViewId="0">
      <selection activeCell="A13" sqref="A13:A19"/>
    </sheetView>
  </sheetViews>
  <sheetFormatPr defaultRowHeight="18.75" x14ac:dyDescent="0.4"/>
  <cols>
    <col min="1" max="1" width="18.625" customWidth="1"/>
    <col min="2" max="11" width="15.625" customWidth="1"/>
  </cols>
  <sheetData>
    <row r="2" spans="1:11" x14ac:dyDescent="0.4">
      <c r="C2" s="1" t="s">
        <v>35</v>
      </c>
      <c r="K2" s="2" t="s">
        <v>9</v>
      </c>
    </row>
    <row r="3" spans="1:11" ht="20.100000000000001" customHeight="1" x14ac:dyDescent="0.4">
      <c r="A3" s="84" t="s">
        <v>0</v>
      </c>
      <c r="B3" s="96"/>
      <c r="C3" s="97"/>
      <c r="D3" s="98"/>
      <c r="E3" s="94" t="s">
        <v>1</v>
      </c>
      <c r="F3" s="45" t="s">
        <v>2</v>
      </c>
      <c r="G3" s="46"/>
      <c r="H3" s="46"/>
      <c r="I3" s="47"/>
      <c r="J3" s="92" t="s">
        <v>3</v>
      </c>
      <c r="K3" s="48"/>
    </row>
    <row r="4" spans="1:11" ht="20.100000000000001" customHeight="1" x14ac:dyDescent="0.4">
      <c r="A4" s="84"/>
      <c r="B4" s="99"/>
      <c r="C4" s="100"/>
      <c r="D4" s="101"/>
      <c r="E4" s="95"/>
      <c r="F4" s="68"/>
      <c r="G4" s="69"/>
      <c r="H4" s="69"/>
      <c r="I4" s="70"/>
      <c r="J4" s="93"/>
      <c r="K4" s="49"/>
    </row>
    <row r="5" spans="1:11" ht="20.100000000000001" customHeight="1" x14ac:dyDescent="0.4">
      <c r="A5" s="44" t="s">
        <v>4</v>
      </c>
      <c r="B5" s="40"/>
      <c r="C5" s="92" t="s">
        <v>5</v>
      </c>
      <c r="D5" s="40"/>
      <c r="E5" s="41"/>
      <c r="F5" s="92" t="s">
        <v>6</v>
      </c>
      <c r="G5" s="44"/>
      <c r="H5" s="40"/>
      <c r="I5" s="41"/>
      <c r="J5" s="92" t="s">
        <v>7</v>
      </c>
      <c r="K5" s="48"/>
    </row>
    <row r="6" spans="1:11" ht="20.100000000000001" customHeight="1" x14ac:dyDescent="0.4">
      <c r="A6" s="50" t="s">
        <v>8</v>
      </c>
      <c r="B6" s="42"/>
      <c r="C6" s="93"/>
      <c r="D6" s="42"/>
      <c r="E6" s="43"/>
      <c r="F6" s="93"/>
      <c r="G6" s="50"/>
      <c r="H6" s="42"/>
      <c r="I6" s="43"/>
      <c r="J6" s="93"/>
      <c r="K6" s="49"/>
    </row>
    <row r="8" spans="1:11" x14ac:dyDescent="0.4">
      <c r="A8" t="s">
        <v>27</v>
      </c>
    </row>
    <row r="9" spans="1:11" x14ac:dyDescent="0.4">
      <c r="A9" t="s">
        <v>28</v>
      </c>
    </row>
    <row r="10" spans="1:11" x14ac:dyDescent="0.4">
      <c r="A10" t="s">
        <v>29</v>
      </c>
    </row>
    <row r="11" spans="1:11" x14ac:dyDescent="0.4">
      <c r="B11" t="s">
        <v>33</v>
      </c>
    </row>
    <row r="12" spans="1:11" ht="19.5" thickBot="1" x14ac:dyDescent="0.45">
      <c r="K12" s="2"/>
    </row>
    <row r="13" spans="1:11" x14ac:dyDescent="0.4">
      <c r="A13" s="80" t="s">
        <v>10</v>
      </c>
      <c r="B13" s="85" t="s">
        <v>11</v>
      </c>
      <c r="C13" s="89" t="s">
        <v>12</v>
      </c>
      <c r="D13" s="90"/>
      <c r="E13" s="90"/>
      <c r="F13" s="90"/>
      <c r="G13" s="90"/>
      <c r="H13" s="90"/>
      <c r="I13" s="90"/>
      <c r="J13" s="91"/>
      <c r="K13" s="80" t="s">
        <v>13</v>
      </c>
    </row>
    <row r="14" spans="1:11" x14ac:dyDescent="0.4">
      <c r="A14" s="81"/>
      <c r="B14" s="86"/>
      <c r="C14" s="61" t="s">
        <v>14</v>
      </c>
      <c r="D14" s="4" t="s">
        <v>15</v>
      </c>
      <c r="E14" s="5" t="s">
        <v>16</v>
      </c>
      <c r="F14" s="6" t="s">
        <v>17</v>
      </c>
      <c r="G14" s="4" t="s">
        <v>18</v>
      </c>
      <c r="H14" s="5" t="s">
        <v>19</v>
      </c>
      <c r="I14" s="5" t="s">
        <v>20</v>
      </c>
      <c r="J14" s="7" t="s">
        <v>21</v>
      </c>
      <c r="K14" s="81"/>
    </row>
    <row r="15" spans="1:11" x14ac:dyDescent="0.4">
      <c r="A15" s="82"/>
      <c r="B15" s="86"/>
      <c r="C15" s="51" t="s">
        <v>22</v>
      </c>
      <c r="D15" s="64" t="s">
        <v>23</v>
      </c>
      <c r="E15" s="65" t="s">
        <v>23</v>
      </c>
      <c r="F15" s="10" t="s">
        <v>23</v>
      </c>
      <c r="G15" s="64" t="s">
        <v>23</v>
      </c>
      <c r="H15" s="65" t="s">
        <v>23</v>
      </c>
      <c r="I15" s="65" t="s">
        <v>23</v>
      </c>
      <c r="J15" s="63" t="s">
        <v>23</v>
      </c>
      <c r="K15" s="82"/>
    </row>
    <row r="16" spans="1:11" x14ac:dyDescent="0.4">
      <c r="A16" s="82"/>
      <c r="B16" s="86"/>
      <c r="C16" s="61"/>
      <c r="D16" s="64" t="s">
        <v>24</v>
      </c>
      <c r="E16" s="65"/>
      <c r="F16" s="10" t="s">
        <v>24</v>
      </c>
      <c r="G16" s="64"/>
      <c r="H16" s="65" t="s">
        <v>24</v>
      </c>
      <c r="I16" s="65"/>
      <c r="J16" s="63" t="s">
        <v>24</v>
      </c>
      <c r="K16" s="82"/>
    </row>
    <row r="17" spans="1:11" x14ac:dyDescent="0.4">
      <c r="A17" s="82"/>
      <c r="B17" s="86"/>
      <c r="C17" s="61"/>
      <c r="D17" s="64"/>
      <c r="E17" s="65" t="s">
        <v>25</v>
      </c>
      <c r="F17" s="10" t="s">
        <v>25</v>
      </c>
      <c r="G17" s="64"/>
      <c r="H17" s="65"/>
      <c r="I17" s="65" t="s">
        <v>25</v>
      </c>
      <c r="J17" s="63" t="s">
        <v>25</v>
      </c>
      <c r="K17" s="82"/>
    </row>
    <row r="18" spans="1:11" x14ac:dyDescent="0.4">
      <c r="A18" s="82"/>
      <c r="B18" s="86"/>
      <c r="C18" s="12"/>
      <c r="D18" s="64"/>
      <c r="E18" s="65"/>
      <c r="F18" s="13"/>
      <c r="G18" s="64" t="s">
        <v>26</v>
      </c>
      <c r="H18" s="14" t="s">
        <v>26</v>
      </c>
      <c r="I18" s="14" t="s">
        <v>26</v>
      </c>
      <c r="J18" s="15" t="s">
        <v>26</v>
      </c>
      <c r="K18" s="82"/>
    </row>
    <row r="19" spans="1:11" ht="19.5" thickBot="1" x14ac:dyDescent="0.45">
      <c r="A19" s="83"/>
      <c r="B19" s="87"/>
      <c r="C19" s="16">
        <v>8460</v>
      </c>
      <c r="D19" s="17">
        <f>C19+1300</f>
        <v>9760</v>
      </c>
      <c r="E19" s="18">
        <f>C19+400</f>
        <v>8860</v>
      </c>
      <c r="F19" s="19">
        <f>C19+1700</f>
        <v>10160</v>
      </c>
      <c r="G19" s="17">
        <f>C19+3200</f>
        <v>11660</v>
      </c>
      <c r="H19" s="18">
        <f>C19+1300+3200</f>
        <v>12960</v>
      </c>
      <c r="I19" s="18">
        <f>C19+400+3200</f>
        <v>12060</v>
      </c>
      <c r="J19" s="20">
        <f>C19+1300+400+3200</f>
        <v>13360</v>
      </c>
      <c r="K19" s="83"/>
    </row>
    <row r="20" spans="1:11" ht="30" customHeight="1" x14ac:dyDescent="0.4">
      <c r="A20" s="59">
        <v>44937</v>
      </c>
      <c r="B20" s="66" t="s">
        <v>30</v>
      </c>
      <c r="C20" s="21"/>
      <c r="D20" s="22"/>
      <c r="E20" s="23"/>
      <c r="F20" s="24"/>
      <c r="G20" s="22"/>
      <c r="H20" s="23"/>
      <c r="I20" s="23"/>
      <c r="J20" s="25"/>
      <c r="K20" s="75">
        <f>SUM(C20:J20)</f>
        <v>0</v>
      </c>
    </row>
    <row r="21" spans="1:11" ht="30" customHeight="1" x14ac:dyDescent="0.4">
      <c r="A21" s="58">
        <v>44942</v>
      </c>
      <c r="B21" s="67" t="s">
        <v>31</v>
      </c>
      <c r="C21" s="26"/>
      <c r="D21" s="27"/>
      <c r="E21" s="28"/>
      <c r="F21" s="29"/>
      <c r="G21" s="30"/>
      <c r="H21" s="31"/>
      <c r="I21" s="31"/>
      <c r="J21" s="32"/>
      <c r="K21" s="76">
        <f t="shared" ref="K21:K30" si="0">SUM(C21:J21)</f>
        <v>0</v>
      </c>
    </row>
    <row r="22" spans="1:11" ht="30" customHeight="1" x14ac:dyDescent="0.4">
      <c r="A22" s="58">
        <v>44945</v>
      </c>
      <c r="B22" s="66" t="s">
        <v>30</v>
      </c>
      <c r="C22" s="26"/>
      <c r="D22" s="27"/>
      <c r="E22" s="28"/>
      <c r="F22" s="29"/>
      <c r="G22" s="33"/>
      <c r="H22" s="28"/>
      <c r="I22" s="28"/>
      <c r="J22" s="29"/>
      <c r="K22" s="76">
        <f t="shared" si="0"/>
        <v>0</v>
      </c>
    </row>
    <row r="23" spans="1:11" ht="30" customHeight="1" x14ac:dyDescent="0.4">
      <c r="A23" s="58">
        <v>44949</v>
      </c>
      <c r="B23" s="67" t="s">
        <v>31</v>
      </c>
      <c r="C23" s="26"/>
      <c r="D23" s="27"/>
      <c r="E23" s="28"/>
      <c r="F23" s="29"/>
      <c r="G23" s="30"/>
      <c r="H23" s="31"/>
      <c r="I23" s="31"/>
      <c r="J23" s="32"/>
      <c r="K23" s="76">
        <f t="shared" si="0"/>
        <v>0</v>
      </c>
    </row>
    <row r="24" spans="1:11" ht="30" customHeight="1" x14ac:dyDescent="0.4">
      <c r="A24" s="58">
        <v>44958</v>
      </c>
      <c r="B24" s="66" t="s">
        <v>30</v>
      </c>
      <c r="C24" s="26"/>
      <c r="D24" s="27"/>
      <c r="E24" s="28"/>
      <c r="F24" s="29"/>
      <c r="G24" s="33"/>
      <c r="H24" s="28"/>
      <c r="I24" s="28"/>
      <c r="J24" s="29"/>
      <c r="K24" s="76">
        <f t="shared" si="0"/>
        <v>0</v>
      </c>
    </row>
    <row r="25" spans="1:11" ht="30" customHeight="1" x14ac:dyDescent="0.4">
      <c r="A25" s="58">
        <v>44959</v>
      </c>
      <c r="B25" s="66" t="s">
        <v>30</v>
      </c>
      <c r="C25" s="26"/>
      <c r="D25" s="27"/>
      <c r="E25" s="28"/>
      <c r="F25" s="29"/>
      <c r="G25" s="33"/>
      <c r="H25" s="28"/>
      <c r="I25" s="28"/>
      <c r="J25" s="29"/>
      <c r="K25" s="76">
        <f t="shared" si="0"/>
        <v>0</v>
      </c>
    </row>
    <row r="26" spans="1:11" ht="30" customHeight="1" x14ac:dyDescent="0.4">
      <c r="A26" s="58">
        <v>44963</v>
      </c>
      <c r="B26" s="67" t="s">
        <v>31</v>
      </c>
      <c r="C26" s="26"/>
      <c r="D26" s="27"/>
      <c r="E26" s="28"/>
      <c r="F26" s="29"/>
      <c r="G26" s="30"/>
      <c r="H26" s="31"/>
      <c r="I26" s="31"/>
      <c r="J26" s="32"/>
      <c r="K26" s="76">
        <f t="shared" si="0"/>
        <v>0</v>
      </c>
    </row>
    <row r="27" spans="1:11" ht="30" customHeight="1" x14ac:dyDescent="0.4">
      <c r="A27" s="58">
        <v>44970</v>
      </c>
      <c r="B27" s="67" t="s">
        <v>31</v>
      </c>
      <c r="C27" s="26"/>
      <c r="D27" s="27"/>
      <c r="E27" s="28"/>
      <c r="F27" s="29"/>
      <c r="G27" s="30"/>
      <c r="H27" s="31"/>
      <c r="I27" s="31"/>
      <c r="J27" s="32"/>
      <c r="K27" s="76">
        <f t="shared" si="0"/>
        <v>0</v>
      </c>
    </row>
    <row r="28" spans="1:11" ht="30" customHeight="1" x14ac:dyDescent="0.4">
      <c r="A28" s="58">
        <v>44972</v>
      </c>
      <c r="B28" s="66" t="s">
        <v>30</v>
      </c>
      <c r="C28" s="34"/>
      <c r="D28" s="35"/>
      <c r="E28" s="36"/>
      <c r="F28" s="37"/>
      <c r="G28" s="35"/>
      <c r="H28" s="36"/>
      <c r="I28" s="36"/>
      <c r="J28" s="38"/>
      <c r="K28" s="77">
        <f t="shared" si="0"/>
        <v>0</v>
      </c>
    </row>
    <row r="29" spans="1:11" ht="30" customHeight="1" x14ac:dyDescent="0.4">
      <c r="A29" s="58">
        <v>44977</v>
      </c>
      <c r="B29" s="67" t="s">
        <v>31</v>
      </c>
      <c r="C29" s="26"/>
      <c r="D29" s="27"/>
      <c r="E29" s="28"/>
      <c r="F29" s="29"/>
      <c r="G29" s="30"/>
      <c r="H29" s="31"/>
      <c r="I29" s="31"/>
      <c r="J29" s="32"/>
      <c r="K29" s="76">
        <f t="shared" si="0"/>
        <v>0</v>
      </c>
    </row>
    <row r="30" spans="1:11" ht="30" customHeight="1" thickBot="1" x14ac:dyDescent="0.45">
      <c r="A30" s="60">
        <v>44986</v>
      </c>
      <c r="B30" s="62" t="s">
        <v>30</v>
      </c>
      <c r="C30" s="39"/>
      <c r="D30" s="52"/>
      <c r="E30" s="53"/>
      <c r="F30" s="54"/>
      <c r="G30" s="57"/>
      <c r="H30" s="53"/>
      <c r="I30" s="53"/>
      <c r="J30" s="54"/>
      <c r="K30" s="78">
        <f t="shared" si="0"/>
        <v>0</v>
      </c>
    </row>
    <row r="31" spans="1:11" ht="30" customHeight="1" thickBot="1" x14ac:dyDescent="0.45">
      <c r="A31" s="87" t="s">
        <v>13</v>
      </c>
      <c r="B31" s="88"/>
      <c r="C31" s="71">
        <f>SUM(C20:C30)</f>
        <v>0</v>
      </c>
      <c r="D31" s="72">
        <f t="shared" ref="D31:J31" si="1">SUM(D20:D30)</f>
        <v>0</v>
      </c>
      <c r="E31" s="73">
        <f t="shared" si="1"/>
        <v>0</v>
      </c>
      <c r="F31" s="74">
        <f t="shared" si="1"/>
        <v>0</v>
      </c>
      <c r="G31" s="72">
        <f t="shared" si="1"/>
        <v>0</v>
      </c>
      <c r="H31" s="73">
        <f t="shared" si="1"/>
        <v>0</v>
      </c>
      <c r="I31" s="73">
        <f t="shared" si="1"/>
        <v>0</v>
      </c>
      <c r="J31" s="74">
        <f t="shared" si="1"/>
        <v>0</v>
      </c>
      <c r="K31" s="79">
        <f t="shared" ref="K31" si="2">SUM(C31:J31)</f>
        <v>0</v>
      </c>
    </row>
  </sheetData>
  <mergeCells count="12">
    <mergeCell ref="A3:A4"/>
    <mergeCell ref="B3:D4"/>
    <mergeCell ref="E3:E4"/>
    <mergeCell ref="J3:J4"/>
    <mergeCell ref="C5:C6"/>
    <mergeCell ref="F5:F6"/>
    <mergeCell ref="J5:J6"/>
    <mergeCell ref="A13:A19"/>
    <mergeCell ref="B13:B19"/>
    <mergeCell ref="C13:J13"/>
    <mergeCell ref="K13:K19"/>
    <mergeCell ref="A31:B31"/>
  </mergeCells>
  <phoneticPr fontId="2"/>
  <pageMargins left="0.39370078740157483" right="0.39370078740157483" top="0.19685039370078741" bottom="0.19685039370078741" header="0.19685039370078741" footer="0.19685039370078741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第一希望</vt:lpstr>
      <vt:lpstr>第二希望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2022-08-17T07:55:47Z</cp:lastPrinted>
  <dcterms:created xsi:type="dcterms:W3CDTF">2019-10-30T07:15:47Z</dcterms:created>
  <dcterms:modified xsi:type="dcterms:W3CDTF">2022-08-17T08:02:07Z</dcterms:modified>
</cp:coreProperties>
</file>