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様式第１号" sheetId="16" r:id="rId1"/>
    <sheet name="計算シート(集計)" sheetId="11" r:id="rId2"/>
    <sheet name="別紙１_実施サービス①" sheetId="12" r:id="rId3"/>
    <sheet name="別紙２_計算シート①" sheetId="3" r:id="rId4"/>
    <sheet name="（記載例）別紙２_計算シート" sheetId="2" r:id="rId5"/>
    <sheet name="別紙１_実施サービス②" sheetId="1" r:id="rId6"/>
    <sheet name="別紙２_計算シート②" sheetId="4" r:id="rId7"/>
    <sheet name="別紙１_実施サービス③" sheetId="5" r:id="rId8"/>
    <sheet name="別紙２_計算シート③" sheetId="6" r:id="rId9"/>
    <sheet name="別紙１_実施サービス④" sheetId="7" r:id="rId10"/>
    <sheet name="別紙２_計算シート④" sheetId="17" r:id="rId11"/>
  </sheets>
  <definedNames>
    <definedName name="yokohama">#REF!</definedName>
    <definedName name="sikuchouson">#REF!</definedName>
    <definedName name="jigyoumeishou">#REF!</definedName>
    <definedName name="houjin">#REF!</definedName>
    <definedName name="kanagawaken">#REF!</definedName>
    <definedName name="kawasaki">#REF!</definedName>
    <definedName name="siharai">#REF!</definedName>
    <definedName name="sinseisaki">#REF!</definedName>
    <definedName name="_xlnm.Print_Area" localSheetId="5">'別紙１_実施サービス②'!$A$1:$F$18</definedName>
    <definedName name="_xlnm.Print_Area" localSheetId="4">'（記載例）別紙２_計算シート'!$A$1:$F$32</definedName>
    <definedName name="_xlnm.Print_Area" localSheetId="3">'別紙２_計算シート①'!$A$1:$F$19</definedName>
    <definedName name="_xlnm.Print_Area" localSheetId="6">'別紙２_計算シート②'!$A$1:$F$19</definedName>
    <definedName name="_xlnm.Print_Area" localSheetId="7">'別紙１_実施サービス③'!$A$1:$F$18</definedName>
    <definedName name="_xlnm.Print_Area" localSheetId="8">'別紙２_計算シート③'!$A$1:$F$19</definedName>
    <definedName name="_xlnm.Print_Area" localSheetId="9">'別紙１_実施サービス④'!$A$1:$F$18</definedName>
    <definedName name="_xlnm.Print_Area" localSheetId="1">'計算シート(集計)'!$A$1:$F$28</definedName>
    <definedName name="_xlnm.Print_Area" localSheetId="2">'別紙１_実施サービス①'!$A$1:$F$18</definedName>
    <definedName name="_xlnm.Print_Area" localSheetId="0">様式第１号!$B$1:$Z$52</definedName>
    <definedName name="_xlnm.Print_Area" localSheetId="10">'別紙２_計算シート④'!$A$1:$F$19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<sst xmlns="http://schemas.openxmlformats.org/spreadsheetml/2006/main" xmlns:r="http://schemas.openxmlformats.org/officeDocument/2006/relationships" count="100" uniqueCount="100">
  <si>
    <t>（令和４年７月審査分）</t>
    <rPh sb="1" eb="3">
      <t>レイワ</t>
    </rPh>
    <rPh sb="4" eb="5">
      <t>ネン</t>
    </rPh>
    <rPh sb="6" eb="7">
      <t>ガツ</t>
    </rPh>
    <rPh sb="7" eb="9">
      <t>シンサ</t>
    </rPh>
    <rPh sb="9" eb="10">
      <t>ブン</t>
    </rPh>
    <phoneticPr fontId="21"/>
  </si>
  <si>
    <t>介護サービス事業所物価高騰対策支援交付金　交付額計算シート</t>
    <rPh sb="0" eb="2">
      <t>カイゴ</t>
    </rPh>
    <rPh sb="6" eb="9">
      <t>ジギョウショ</t>
    </rPh>
    <rPh sb="9" eb="11">
      <t>ブッカ</t>
    </rPh>
    <rPh sb="11" eb="13">
      <t>コウトウ</t>
    </rPh>
    <rPh sb="13" eb="15">
      <t>タイサク</t>
    </rPh>
    <rPh sb="15" eb="17">
      <t>シエン</t>
    </rPh>
    <rPh sb="17" eb="20">
      <t>コウフキン</t>
    </rPh>
    <rPh sb="21" eb="24">
      <t>コウフガク</t>
    </rPh>
    <rPh sb="24" eb="26">
      <t>ケイサン</t>
    </rPh>
    <phoneticPr fontId="2"/>
  </si>
  <si>
    <t>金融機関名</t>
    <rPh sb="0" eb="2">
      <t>キンユウ</t>
    </rPh>
    <rPh sb="2" eb="4">
      <t>キカン</t>
    </rPh>
    <rPh sb="4" eb="5">
      <t>メイ</t>
    </rPh>
    <phoneticPr fontId="21"/>
  </si>
  <si>
    <t>受取口座</t>
    <rPh sb="0" eb="2">
      <t>ウケトリ</t>
    </rPh>
    <rPh sb="2" eb="4">
      <t>コウザ</t>
    </rPh>
    <phoneticPr fontId="21"/>
  </si>
  <si>
    <t>○○○○株式会社</t>
    <rPh sb="4" eb="8">
      <t>カブシキガイシャ</t>
    </rPh>
    <phoneticPr fontId="2"/>
  </si>
  <si>
    <t>法人名</t>
    <rPh sb="0" eb="2">
      <t>ホウジン</t>
    </rPh>
    <rPh sb="2" eb="3">
      <t>メイ</t>
    </rPh>
    <phoneticPr fontId="2"/>
  </si>
  <si>
    <t>対象事業所</t>
    <rPh sb="0" eb="2">
      <t>タイショウ</t>
    </rPh>
    <rPh sb="2" eb="4">
      <t>ジギョウ</t>
    </rPh>
    <rPh sb="4" eb="5">
      <t>ショ</t>
    </rPh>
    <phoneticPr fontId="21"/>
  </si>
  <si>
    <t>担当者名</t>
    <rPh sb="0" eb="3">
      <t>タントウシャ</t>
    </rPh>
    <rPh sb="3" eb="4">
      <t>メイ</t>
    </rPh>
    <phoneticPr fontId="2"/>
  </si>
  <si>
    <t>連絡先</t>
    <rPh sb="0" eb="3">
      <t>レンラクサキ</t>
    </rPh>
    <phoneticPr fontId="2"/>
  </si>
  <si>
    <t>介護給付費</t>
    <rPh sb="0" eb="2">
      <t>カイゴ</t>
    </rPh>
    <rPh sb="2" eb="4">
      <t>キュウフ</t>
    </rPh>
    <rPh sb="4" eb="5">
      <t>ヒ</t>
    </rPh>
    <phoneticPr fontId="2"/>
  </si>
  <si>
    <t>①令和４年６月から８月の支払決定額</t>
    <rPh sb="1" eb="3">
      <t>レイワ</t>
    </rPh>
    <rPh sb="4" eb="5">
      <t>ネン</t>
    </rPh>
    <rPh sb="6" eb="7">
      <t>ガツ</t>
    </rPh>
    <rPh sb="10" eb="11">
      <t>ガツ</t>
    </rPh>
    <rPh sb="12" eb="14">
      <t>シハラ</t>
    </rPh>
    <rPh sb="14" eb="16">
      <t>ケッテイ</t>
    </rPh>
    <rPh sb="16" eb="17">
      <t>ガク</t>
    </rPh>
    <phoneticPr fontId="2"/>
  </si>
  <si>
    <t>②各月の支払決定額の合計</t>
    <rPh sb="1" eb="3">
      <t>カクツキ</t>
    </rPh>
    <rPh sb="4" eb="6">
      <t>シハライ</t>
    </rPh>
    <rPh sb="6" eb="8">
      <t>ケッテイ</t>
    </rPh>
    <rPh sb="8" eb="9">
      <t>ガク</t>
    </rPh>
    <rPh sb="10" eb="12">
      <t>ゴウケイ</t>
    </rPh>
    <phoneticPr fontId="2"/>
  </si>
  <si>
    <t>令和４年６月</t>
    <rPh sb="0" eb="2">
      <t>レイワ</t>
    </rPh>
    <rPh sb="3" eb="4">
      <t>ネン</t>
    </rPh>
    <rPh sb="5" eb="6">
      <t>ガツ</t>
    </rPh>
    <phoneticPr fontId="2"/>
  </si>
  <si>
    <t>２．介護保険法に基づく監査又は指導の結果、保険者から介護給付費等の返還又は過誤調整の指示を受け、交
　付金の算定基礎額に異動が生じたときは、遅滞なく市長に届け出ます。</t>
  </si>
  <si>
    <t>計</t>
    <rPh sb="0" eb="1">
      <t>ケイ</t>
    </rPh>
    <phoneticPr fontId="2"/>
  </si>
  <si>
    <t>令和４年７月</t>
    <rPh sb="0" eb="2">
      <t>レイワ</t>
    </rPh>
    <rPh sb="3" eb="4">
      <t>ネン</t>
    </rPh>
    <rPh sb="5" eb="6">
      <t>ガツ</t>
    </rPh>
    <phoneticPr fontId="2"/>
  </si>
  <si>
    <t>※1円未満切捨て</t>
    <rPh sb="2" eb="3">
      <t>エン</t>
    </rPh>
    <rPh sb="3" eb="5">
      <t>ミマン</t>
    </rPh>
    <rPh sb="5" eb="7">
      <t>キリス</t>
    </rPh>
    <phoneticPr fontId="2"/>
  </si>
  <si>
    <t>様式第１号（第５条関係）</t>
    <rPh sb="0" eb="2">
      <t>ヨウシキ</t>
    </rPh>
    <rPh sb="2" eb="3">
      <t>ダイ</t>
    </rPh>
    <rPh sb="4" eb="5">
      <t>ゴウ</t>
    </rPh>
    <rPh sb="6" eb="7">
      <t>ダイ</t>
    </rPh>
    <rPh sb="8" eb="9">
      <t>ジョウ</t>
    </rPh>
    <rPh sb="9" eb="11">
      <t>カンケイ</t>
    </rPh>
    <phoneticPr fontId="21"/>
  </si>
  <si>
    <t>川西　太郎</t>
    <rPh sb="0" eb="2">
      <t>カワニシ</t>
    </rPh>
    <rPh sb="3" eb="5">
      <t>タロウ</t>
    </rPh>
    <phoneticPr fontId="2"/>
  </si>
  <si>
    <t>➡各月の計の金額を申請書兼請求書の「介護給付費等の額」に記載してください。</t>
    <rPh sb="2" eb="3">
      <t>ツキ</t>
    </rPh>
    <rPh sb="4" eb="5">
      <t>ケイ</t>
    </rPh>
    <rPh sb="6" eb="8">
      <t>キンガク</t>
    </rPh>
    <rPh sb="9" eb="12">
      <t>シンセイショ</t>
    </rPh>
    <rPh sb="12" eb="13">
      <t>ケン</t>
    </rPh>
    <rPh sb="13" eb="16">
      <t>セイキュウショ</t>
    </rPh>
    <rPh sb="18" eb="20">
      <t>カイゴ</t>
    </rPh>
    <rPh sb="20" eb="22">
      <t>キュウフ</t>
    </rPh>
    <rPh sb="22" eb="23">
      <t>ヒ</t>
    </rPh>
    <rPh sb="23" eb="24">
      <t>トウ</t>
    </rPh>
    <rPh sb="25" eb="26">
      <t>ガク</t>
    </rPh>
    <rPh sb="28" eb="30">
      <t>キサイ</t>
    </rPh>
    <phoneticPr fontId="2"/>
  </si>
  <si>
    <t>様式第１号（別紙１）</t>
    <rPh sb="0" eb="2">
      <t>ヨウシキ</t>
    </rPh>
    <rPh sb="2" eb="3">
      <t>ダイ</t>
    </rPh>
    <rPh sb="4" eb="5">
      <t>ゴウ</t>
    </rPh>
    <rPh sb="6" eb="8">
      <t>ベッシ</t>
    </rPh>
    <phoneticPr fontId="2"/>
  </si>
  <si>
    <t>072-000-0000</t>
  </si>
  <si>
    <t>（法人名）</t>
    <rPh sb="1" eb="3">
      <t>ホウジン</t>
    </rPh>
    <rPh sb="3" eb="4">
      <t>メイ</t>
    </rPh>
    <phoneticPr fontId="21"/>
  </si>
  <si>
    <t>※千円未満切捨て</t>
    <rPh sb="1" eb="3">
      <t>センエン</t>
    </rPh>
    <rPh sb="3" eb="5">
      <t>ミマン</t>
    </rPh>
    <rPh sb="5" eb="7">
      <t>キリス</t>
    </rPh>
    <phoneticPr fontId="2"/>
  </si>
  <si>
    <t>⑤交付額【（②+④）×0.75％</t>
    <rPh sb="1" eb="4">
      <t>コウフガク</t>
    </rPh>
    <phoneticPr fontId="2"/>
  </si>
  <si>
    <t>➡この金額を申請書兼請求書の「請求額」に記載してください。</t>
    <rPh sb="3" eb="5">
      <t>キンガク</t>
    </rPh>
    <rPh sb="6" eb="9">
      <t>シンセイショ</t>
    </rPh>
    <rPh sb="9" eb="10">
      <t>ケン</t>
    </rPh>
    <rPh sb="10" eb="13">
      <t>セイキュウショ</t>
    </rPh>
    <rPh sb="15" eb="17">
      <t>セイキュウ</t>
    </rPh>
    <rPh sb="17" eb="18">
      <t>ガク</t>
    </rPh>
    <rPh sb="20" eb="22">
      <t>キサイ</t>
    </rPh>
    <phoneticPr fontId="2"/>
  </si>
  <si>
    <t>介護サービス事業所物価高騰対策支援交付金　実施サービス一覧①</t>
    <rPh sb="0" eb="2">
      <t>カイゴ</t>
    </rPh>
    <rPh sb="6" eb="9">
      <t>ジギョウショ</t>
    </rPh>
    <rPh sb="9" eb="11">
      <t>ブッカ</t>
    </rPh>
    <rPh sb="11" eb="13">
      <t>コウトウ</t>
    </rPh>
    <rPh sb="13" eb="15">
      <t>タイサク</t>
    </rPh>
    <rPh sb="15" eb="17">
      <t>シエン</t>
    </rPh>
    <rPh sb="17" eb="20">
      <t>コウフキン</t>
    </rPh>
    <rPh sb="21" eb="23">
      <t>ジッシ</t>
    </rPh>
    <rPh sb="27" eb="29">
      <t>イチラン</t>
    </rPh>
    <phoneticPr fontId="2"/>
  </si>
  <si>
    <t>事業所番号（10桁）</t>
    <rPh sb="0" eb="3">
      <t>ジギョウショ</t>
    </rPh>
    <rPh sb="3" eb="5">
      <t>バンゴウ</t>
    </rPh>
    <rPh sb="8" eb="9">
      <t>ケタ</t>
    </rPh>
    <phoneticPr fontId="2"/>
  </si>
  <si>
    <t>氏　名</t>
    <rPh sb="0" eb="1">
      <t>シ</t>
    </rPh>
    <rPh sb="2" eb="3">
      <t>ナ</t>
    </rPh>
    <phoneticPr fontId="21"/>
  </si>
  <si>
    <t>③各月の支払決定額の合計の平均値</t>
    <rPh sb="1" eb="3">
      <t>カクツキ</t>
    </rPh>
    <rPh sb="4" eb="6">
      <t>シハライ</t>
    </rPh>
    <rPh sb="6" eb="8">
      <t>ケッテイ</t>
    </rPh>
    <rPh sb="8" eb="9">
      <t>ガク</t>
    </rPh>
    <rPh sb="10" eb="12">
      <t>ゴウケイ</t>
    </rPh>
    <rPh sb="13" eb="16">
      <t>ヘイキンチ</t>
    </rPh>
    <phoneticPr fontId="2"/>
  </si>
  <si>
    <t>担当者</t>
    <rPh sb="0" eb="3">
      <t>タントウシャ</t>
    </rPh>
    <phoneticPr fontId="21"/>
  </si>
  <si>
    <t>様式第１号（別紙２）</t>
    <rPh sb="0" eb="2">
      <t>ヨウシキ</t>
    </rPh>
    <rPh sb="2" eb="3">
      <t>ダイ</t>
    </rPh>
    <rPh sb="4" eb="5">
      <t>ゴウ</t>
    </rPh>
    <rPh sb="6" eb="8">
      <t>ベッシ</t>
    </rPh>
    <phoneticPr fontId="2"/>
  </si>
  <si>
    <t>③各月の支払決定額の計の平均値</t>
    <rPh sb="1" eb="3">
      <t>カクツキ</t>
    </rPh>
    <rPh sb="4" eb="6">
      <t>シハライ</t>
    </rPh>
    <rPh sb="6" eb="8">
      <t>ケッテイ</t>
    </rPh>
    <rPh sb="8" eb="9">
      <t>ガク</t>
    </rPh>
    <rPh sb="10" eb="11">
      <t>ケイ</t>
    </rPh>
    <rPh sb="12" eb="15">
      <t>ヘイキンチ</t>
    </rPh>
    <phoneticPr fontId="2"/>
  </si>
  <si>
    <t>川西市長　宛</t>
    <rPh sb="0" eb="2">
      <t>カワニシ</t>
    </rPh>
    <rPh sb="2" eb="4">
      <t>シチョウ</t>
    </rPh>
    <rPh sb="5" eb="6">
      <t>アテ</t>
    </rPh>
    <phoneticPr fontId="21"/>
  </si>
  <si>
    <t>介護サービス事業所物価高騰対策支援交付金　交付額計算シート（集計）</t>
    <rPh sb="0" eb="2">
      <t>カイゴ</t>
    </rPh>
    <rPh sb="6" eb="9">
      <t>ジギョウショ</t>
    </rPh>
    <rPh sb="9" eb="11">
      <t>ブッカ</t>
    </rPh>
    <rPh sb="11" eb="13">
      <t>コウトウ</t>
    </rPh>
    <rPh sb="13" eb="15">
      <t>タイサク</t>
    </rPh>
    <rPh sb="15" eb="17">
      <t>シエン</t>
    </rPh>
    <rPh sb="17" eb="20">
      <t>コウフキン</t>
    </rPh>
    <rPh sb="21" eb="24">
      <t>コウフガク</t>
    </rPh>
    <rPh sb="24" eb="26">
      <t>ケイサン</t>
    </rPh>
    <rPh sb="30" eb="32">
      <t>シュウケイ</t>
    </rPh>
    <phoneticPr fontId="2"/>
  </si>
  <si>
    <t>サービス種別</t>
    <rPh sb="4" eb="6">
      <t>シュベツ</t>
    </rPh>
    <phoneticPr fontId="2"/>
  </si>
  <si>
    <t>事業所名</t>
    <rPh sb="0" eb="3">
      <t>ジギョウショ</t>
    </rPh>
    <rPh sb="3" eb="4">
      <t>メイ</t>
    </rPh>
    <phoneticPr fontId="2"/>
  </si>
  <si>
    <t>申　請　者</t>
    <rPh sb="0" eb="1">
      <t>サル</t>
    </rPh>
    <rPh sb="2" eb="3">
      <t>ショウ</t>
    </rPh>
    <rPh sb="4" eb="5">
      <t>モノ</t>
    </rPh>
    <phoneticPr fontId="21"/>
  </si>
  <si>
    <t>電話番号</t>
    <rPh sb="0" eb="2">
      <t>デンワ</t>
    </rPh>
    <rPh sb="2" eb="4">
      <t>バンゴウ</t>
    </rPh>
    <phoneticPr fontId="21"/>
  </si>
  <si>
    <t>代表者</t>
    <rPh sb="0" eb="3">
      <t>ダイヒョウシャ</t>
    </rPh>
    <phoneticPr fontId="21"/>
  </si>
  <si>
    <t>※兵庫県国民健康保険団体連合会から発行される介護給付費等支払決定額通知書の振込金額内訳に記載されている「介護給付費支払額」と「介護予防・日常生活支援総合事業費支払額」をそれぞれ円単位で入力してください。</t>
    <rPh sb="1" eb="4">
      <t>ヒョウゴケン</t>
    </rPh>
    <rPh sb="4" eb="6">
      <t>コクミン</t>
    </rPh>
    <rPh sb="6" eb="8">
      <t>ケンコウ</t>
    </rPh>
    <rPh sb="8" eb="10">
      <t>ホケン</t>
    </rPh>
    <rPh sb="10" eb="12">
      <t>ダンタイ</t>
    </rPh>
    <rPh sb="12" eb="15">
      <t>レンゴウカイ</t>
    </rPh>
    <rPh sb="17" eb="19">
      <t>ハッコウ</t>
    </rPh>
    <rPh sb="22" eb="24">
      <t>カイゴ</t>
    </rPh>
    <rPh sb="24" eb="26">
      <t>キュウフ</t>
    </rPh>
    <rPh sb="26" eb="27">
      <t>ヒ</t>
    </rPh>
    <rPh sb="27" eb="28">
      <t>トウ</t>
    </rPh>
    <rPh sb="28" eb="30">
      <t>シハライ</t>
    </rPh>
    <rPh sb="30" eb="32">
      <t>ケッテイ</t>
    </rPh>
    <rPh sb="32" eb="33">
      <t>ガク</t>
    </rPh>
    <rPh sb="33" eb="36">
      <t>ツウチショ</t>
    </rPh>
    <rPh sb="37" eb="39">
      <t>フリコミ</t>
    </rPh>
    <rPh sb="39" eb="41">
      <t>キンガク</t>
    </rPh>
    <rPh sb="41" eb="43">
      <t>ウチワケ</t>
    </rPh>
    <rPh sb="44" eb="46">
      <t>キサイ</t>
    </rPh>
    <rPh sb="52" eb="54">
      <t>カイゴ</t>
    </rPh>
    <rPh sb="54" eb="56">
      <t>キュウフ</t>
    </rPh>
    <rPh sb="56" eb="57">
      <t>ヒ</t>
    </rPh>
    <rPh sb="57" eb="59">
      <t>シハライ</t>
    </rPh>
    <rPh sb="59" eb="60">
      <t>ガク</t>
    </rPh>
    <rPh sb="63" eb="65">
      <t>カイゴ</t>
    </rPh>
    <rPh sb="65" eb="67">
      <t>ヨボウ</t>
    </rPh>
    <rPh sb="68" eb="70">
      <t>ニチジョウ</t>
    </rPh>
    <rPh sb="70" eb="72">
      <t>セイカツ</t>
    </rPh>
    <rPh sb="72" eb="74">
      <t>シエン</t>
    </rPh>
    <rPh sb="74" eb="76">
      <t>ソウゴウ</t>
    </rPh>
    <rPh sb="76" eb="78">
      <t>ジギョウ</t>
    </rPh>
    <rPh sb="78" eb="79">
      <t>ヒ</t>
    </rPh>
    <rPh sb="79" eb="81">
      <t>シハライ</t>
    </rPh>
    <rPh sb="81" eb="82">
      <t>ガク</t>
    </rPh>
    <rPh sb="88" eb="89">
      <t>エン</t>
    </rPh>
    <rPh sb="89" eb="91">
      <t>タンイ</t>
    </rPh>
    <rPh sb="92" eb="94">
      <t>ニュウリョク</t>
    </rPh>
    <phoneticPr fontId="2"/>
  </si>
  <si>
    <t>フリガナ</t>
  </si>
  <si>
    <t>種別</t>
    <rPh sb="0" eb="2">
      <t>シュベツ</t>
    </rPh>
    <phoneticPr fontId="2"/>
  </si>
  <si>
    <t>合計</t>
    <rPh sb="0" eb="2">
      <t>ゴウケイ</t>
    </rPh>
    <phoneticPr fontId="2"/>
  </si>
  <si>
    <t>令和４年８月</t>
    <rPh sb="0" eb="2">
      <t>レイワ</t>
    </rPh>
    <rPh sb="3" eb="4">
      <t>ネン</t>
    </rPh>
    <rPh sb="5" eb="6">
      <t>ガツ</t>
    </rPh>
    <phoneticPr fontId="2"/>
  </si>
  <si>
    <t>④③×６か月（令和４年９月から令和５年２月までの支払決定額の推計値）</t>
    <rPh sb="5" eb="6">
      <t>ゲツ</t>
    </rPh>
    <rPh sb="7" eb="9">
      <t>レイワ</t>
    </rPh>
    <rPh sb="10" eb="11">
      <t>ネン</t>
    </rPh>
    <rPh sb="12" eb="13">
      <t>ガツ</t>
    </rPh>
    <rPh sb="15" eb="17">
      <t>レイワ</t>
    </rPh>
    <rPh sb="18" eb="19">
      <t>ネン</t>
    </rPh>
    <rPh sb="20" eb="21">
      <t>ガツ</t>
    </rPh>
    <rPh sb="24" eb="26">
      <t>シハライ</t>
    </rPh>
    <rPh sb="26" eb="28">
      <t>ケッテイ</t>
    </rPh>
    <rPh sb="28" eb="29">
      <t>ガク</t>
    </rPh>
    <rPh sb="30" eb="33">
      <t>スイケイチ</t>
    </rPh>
    <phoneticPr fontId="2"/>
  </si>
  <si>
    <t>月</t>
    <rPh sb="0" eb="1">
      <t>ガツ</t>
    </rPh>
    <phoneticPr fontId="2"/>
  </si>
  <si>
    <t>申請者（法人）</t>
    <rPh sb="0" eb="3">
      <t>シンセイシャ</t>
    </rPh>
    <rPh sb="4" eb="6">
      <t>ホウジン</t>
    </rPh>
    <phoneticPr fontId="21"/>
  </si>
  <si>
    <t>名　　称</t>
    <rPh sb="0" eb="1">
      <t>メイ</t>
    </rPh>
    <rPh sb="3" eb="4">
      <t>ショウ</t>
    </rPh>
    <phoneticPr fontId="21"/>
  </si>
  <si>
    <t>主たる事務所
の所在地</t>
    <rPh sb="0" eb="1">
      <t>シュ</t>
    </rPh>
    <rPh sb="3" eb="5">
      <t>ジム</t>
    </rPh>
    <rPh sb="5" eb="6">
      <t>ショ</t>
    </rPh>
    <rPh sb="8" eb="11">
      <t>ショザイチ</t>
    </rPh>
    <phoneticPr fontId="21"/>
  </si>
  <si>
    <t>職　名</t>
    <rPh sb="0" eb="1">
      <t>ショク</t>
    </rPh>
    <rPh sb="2" eb="3">
      <t>ナ</t>
    </rPh>
    <phoneticPr fontId="21"/>
  </si>
  <si>
    <t>（令和４年５月審査分）</t>
    <rPh sb="1" eb="3">
      <t>レイワ</t>
    </rPh>
    <rPh sb="4" eb="5">
      <t>ネン</t>
    </rPh>
    <rPh sb="6" eb="7">
      <t>ガツ</t>
    </rPh>
    <rPh sb="7" eb="9">
      <t>シンサ</t>
    </rPh>
    <rPh sb="9" eb="10">
      <t>ブン</t>
    </rPh>
    <phoneticPr fontId="21"/>
  </si>
  <si>
    <t>➡各月の計の金額が申請書兼請求書の「介護給付費等の額」に自動的に入力されます。</t>
    <rPh sb="2" eb="3">
      <t>ツキ</t>
    </rPh>
    <rPh sb="4" eb="5">
      <t>ケイ</t>
    </rPh>
    <rPh sb="6" eb="8">
      <t>キンガク</t>
    </rPh>
    <rPh sb="9" eb="12">
      <t>シンセイショ</t>
    </rPh>
    <rPh sb="12" eb="13">
      <t>ケン</t>
    </rPh>
    <rPh sb="13" eb="16">
      <t>セイキュウショ</t>
    </rPh>
    <rPh sb="18" eb="20">
      <t>カイゴ</t>
    </rPh>
    <rPh sb="20" eb="22">
      <t>キュウフ</t>
    </rPh>
    <rPh sb="22" eb="23">
      <t>ヒ</t>
    </rPh>
    <rPh sb="23" eb="24">
      <t>トウ</t>
    </rPh>
    <rPh sb="25" eb="26">
      <t>ガク</t>
    </rPh>
    <rPh sb="28" eb="31">
      <t>ジドウテキ</t>
    </rPh>
    <rPh sb="32" eb="34">
      <t>ニュウリョク</t>
    </rPh>
    <phoneticPr fontId="2"/>
  </si>
  <si>
    <t>氏名</t>
    <rPh sb="0" eb="1">
      <t>シ</t>
    </rPh>
    <rPh sb="1" eb="2">
      <t>メイ</t>
    </rPh>
    <phoneticPr fontId="21"/>
  </si>
  <si>
    <t>円</t>
    <rPh sb="0" eb="1">
      <t>エン</t>
    </rPh>
    <phoneticPr fontId="21"/>
  </si>
  <si>
    <t>介護給付費等の額</t>
    <rPh sb="0" eb="2">
      <t>カイゴ</t>
    </rPh>
    <rPh sb="2" eb="4">
      <t>キュウフ</t>
    </rPh>
    <rPh sb="4" eb="5">
      <t>ヒ</t>
    </rPh>
    <rPh sb="5" eb="6">
      <t>トウ</t>
    </rPh>
    <rPh sb="7" eb="8">
      <t>ガク</t>
    </rPh>
    <phoneticPr fontId="21"/>
  </si>
  <si>
    <t>令和４年６月支払決定額</t>
    <rPh sb="0" eb="2">
      <t>レイワ</t>
    </rPh>
    <rPh sb="3" eb="4">
      <t>ネン</t>
    </rPh>
    <rPh sb="5" eb="6">
      <t>ガツ</t>
    </rPh>
    <rPh sb="6" eb="8">
      <t>シハライ</t>
    </rPh>
    <rPh sb="8" eb="10">
      <t>ケッテイ</t>
    </rPh>
    <rPh sb="10" eb="11">
      <t>ガク</t>
    </rPh>
    <phoneticPr fontId="21"/>
  </si>
  <si>
    <t>債権者登録番号</t>
    <rPh sb="0" eb="3">
      <t>サイケンシャ</t>
    </rPh>
    <rPh sb="3" eb="5">
      <t>トウロク</t>
    </rPh>
    <rPh sb="5" eb="7">
      <t>バンゴウ</t>
    </rPh>
    <phoneticPr fontId="21"/>
  </si>
  <si>
    <t>令和４年７月支払決定額</t>
    <rPh sb="0" eb="2">
      <t>レイワ</t>
    </rPh>
    <rPh sb="3" eb="4">
      <t>ネン</t>
    </rPh>
    <rPh sb="5" eb="6">
      <t>ガツ</t>
    </rPh>
    <rPh sb="6" eb="8">
      <t>シハライ</t>
    </rPh>
    <rPh sb="8" eb="10">
      <t>ケッテイ</t>
    </rPh>
    <rPh sb="10" eb="11">
      <t>ガク</t>
    </rPh>
    <phoneticPr fontId="21"/>
  </si>
  <si>
    <t>令和４年８月支払決定額</t>
    <rPh sb="0" eb="2">
      <t>レイワ</t>
    </rPh>
    <rPh sb="3" eb="4">
      <t>ネン</t>
    </rPh>
    <rPh sb="5" eb="6">
      <t>ガツ</t>
    </rPh>
    <rPh sb="6" eb="8">
      <t>シハライ</t>
    </rPh>
    <rPh sb="8" eb="10">
      <t>ケッテイ</t>
    </rPh>
    <rPh sb="10" eb="11">
      <t>ガク</t>
    </rPh>
    <phoneticPr fontId="21"/>
  </si>
  <si>
    <t>（令和４年６月審査分）</t>
    <rPh sb="1" eb="3">
      <t>レイワ</t>
    </rPh>
    <rPh sb="4" eb="5">
      <t>ネン</t>
    </rPh>
    <rPh sb="6" eb="7">
      <t>ガツ</t>
    </rPh>
    <rPh sb="7" eb="9">
      <t>シンサ</t>
    </rPh>
    <rPh sb="9" eb="10">
      <t>ブン</t>
    </rPh>
    <phoneticPr fontId="21"/>
  </si>
  <si>
    <t>請求額</t>
    <rPh sb="0" eb="2">
      <t>セイキュウ</t>
    </rPh>
    <rPh sb="2" eb="3">
      <t>ガク</t>
    </rPh>
    <phoneticPr fontId="21"/>
  </si>
  <si>
    <t>銀　　行</t>
    <rPh sb="0" eb="1">
      <t>ギン</t>
    </rPh>
    <rPh sb="3" eb="4">
      <t>ギョウ</t>
    </rPh>
    <phoneticPr fontId="21"/>
  </si>
  <si>
    <t>本・支店</t>
    <rPh sb="0" eb="1">
      <t>ホン</t>
    </rPh>
    <rPh sb="2" eb="4">
      <t>シテン</t>
    </rPh>
    <phoneticPr fontId="21"/>
  </si>
  <si>
    <t>信用金庫</t>
  </si>
  <si>
    <t>本・支所</t>
    <rPh sb="0" eb="1">
      <t>ホン</t>
    </rPh>
    <rPh sb="2" eb="4">
      <t>シショ</t>
    </rPh>
    <phoneticPr fontId="21"/>
  </si>
  <si>
    <t>(　 　　)</t>
  </si>
  <si>
    <t>日</t>
    <rPh sb="0" eb="1">
      <t>ニチ</t>
    </rPh>
    <phoneticPr fontId="2"/>
  </si>
  <si>
    <t>出張所</t>
    <rPh sb="0" eb="2">
      <t>シュッチョウ</t>
    </rPh>
    <rPh sb="2" eb="3">
      <t>ショ</t>
    </rPh>
    <phoneticPr fontId="21"/>
  </si>
  <si>
    <t>店番号</t>
    <rPh sb="0" eb="1">
      <t>ミセ</t>
    </rPh>
    <rPh sb="1" eb="3">
      <t>バンゴウ</t>
    </rPh>
    <phoneticPr fontId="21"/>
  </si>
  <si>
    <t>普 通　・　当 座　・　貯 蓄</t>
    <rPh sb="0" eb="1">
      <t>フ</t>
    </rPh>
    <rPh sb="2" eb="3">
      <t>ツウ</t>
    </rPh>
    <rPh sb="6" eb="7">
      <t>トウ</t>
    </rPh>
    <rPh sb="8" eb="9">
      <t>ザ</t>
    </rPh>
    <rPh sb="12" eb="13">
      <t>チョ</t>
    </rPh>
    <rPh sb="14" eb="15">
      <t>チク</t>
    </rPh>
    <phoneticPr fontId="21"/>
  </si>
  <si>
    <r>
      <t xml:space="preserve">口座番号
</t>
    </r>
    <r>
      <rPr>
        <sz val="9"/>
        <color auto="1"/>
        <rFont val="ＭＳ 明朝"/>
      </rPr>
      <t>（右詰めで記入）</t>
    </r>
    <rPh sb="0" eb="2">
      <t>コウザ</t>
    </rPh>
    <rPh sb="2" eb="4">
      <t>バンゴウ</t>
    </rPh>
    <rPh sb="6" eb="7">
      <t>ミギ</t>
    </rPh>
    <rPh sb="7" eb="8">
      <t>ヅ</t>
    </rPh>
    <rPh sb="10" eb="12">
      <t>キニュウ</t>
    </rPh>
    <phoneticPr fontId="21"/>
  </si>
  <si>
    <t>口座名義人</t>
    <rPh sb="0" eb="2">
      <t>コウザ</t>
    </rPh>
    <rPh sb="2" eb="4">
      <t>メイギ</t>
    </rPh>
    <rPh sb="4" eb="5">
      <t>ニン</t>
    </rPh>
    <phoneticPr fontId="21"/>
  </si>
  <si>
    <t>➡この金額が申請書兼請求書の「請求額」に自動的に入力されます。</t>
    <rPh sb="3" eb="5">
      <t>キンガク</t>
    </rPh>
    <rPh sb="6" eb="9">
      <t>シンセイショ</t>
    </rPh>
    <rPh sb="9" eb="10">
      <t>ケン</t>
    </rPh>
    <rPh sb="10" eb="13">
      <t>セイキュウショ</t>
    </rPh>
    <rPh sb="15" eb="17">
      <t>セイキュウ</t>
    </rPh>
    <rPh sb="17" eb="18">
      <t>ガク</t>
    </rPh>
    <rPh sb="20" eb="23">
      <t>ジドウテキ</t>
    </rPh>
    <rPh sb="24" eb="26">
      <t>ニュウリョク</t>
    </rPh>
    <phoneticPr fontId="2"/>
  </si>
  <si>
    <t>令和</t>
    <rPh sb="0" eb="2">
      <t>レイワ</t>
    </rPh>
    <phoneticPr fontId="2"/>
  </si>
  <si>
    <t>年</t>
    <rPh sb="0" eb="1">
      <t>ネン</t>
    </rPh>
    <phoneticPr fontId="2"/>
  </si>
  <si>
    <t>⑤交付額【（②+④）×0.75％】</t>
    <rPh sb="1" eb="4">
      <t>コウフガク</t>
    </rPh>
    <phoneticPr fontId="2"/>
  </si>
  <si>
    <t>債権者登録番号を記入していただいた場合は、下の受取口座欄は記入不要です。</t>
    <rPh sb="0" eb="3">
      <t>サイケンシャ</t>
    </rPh>
    <rPh sb="3" eb="5">
      <t>トウロク</t>
    </rPh>
    <rPh sb="5" eb="7">
      <t>バンゴウ</t>
    </rPh>
    <rPh sb="8" eb="10">
      <t>キニュウ</t>
    </rPh>
    <rPh sb="17" eb="19">
      <t>バアイ</t>
    </rPh>
    <rPh sb="21" eb="22">
      <t>シタ</t>
    </rPh>
    <rPh sb="23" eb="25">
      <t>ウケトリ</t>
    </rPh>
    <rPh sb="25" eb="27">
      <t>コウザ</t>
    </rPh>
    <rPh sb="27" eb="28">
      <t>ラン</t>
    </rPh>
    <rPh sb="29" eb="31">
      <t>キニュウ</t>
    </rPh>
    <rPh sb="31" eb="33">
      <t>フヨウ</t>
    </rPh>
    <phoneticPr fontId="2"/>
  </si>
  <si>
    <r>
      <t>　川西市介護サービス事業所物価高騰対策支援交付金交付要綱第５条の規定に基づき、末尾記載の</t>
    </r>
    <r>
      <rPr>
        <sz val="11"/>
        <color auto="1"/>
        <rFont val="ＭＳ 明朝"/>
      </rPr>
      <t>事項を誓約のうえ、</t>
    </r>
    <r>
      <rPr>
        <sz val="11"/>
        <color indexed="8"/>
        <rFont val="ＭＳ 明朝"/>
      </rPr>
      <t>必要書類を添えて申請します。</t>
    </r>
    <rPh sb="4" eb="6">
      <t>カイゴ</t>
    </rPh>
    <rPh sb="10" eb="13">
      <t>ジギョウショ</t>
    </rPh>
    <rPh sb="13" eb="15">
      <t>ブッカ</t>
    </rPh>
    <rPh sb="15" eb="17">
      <t>コウトウ</t>
    </rPh>
    <rPh sb="17" eb="19">
      <t>タイサク</t>
    </rPh>
    <rPh sb="19" eb="21">
      <t>シエン</t>
    </rPh>
    <rPh sb="21" eb="24">
      <t>コウフキン</t>
    </rPh>
    <rPh sb="39" eb="41">
      <t>マツビ</t>
    </rPh>
    <rPh sb="41" eb="43">
      <t>キサイ</t>
    </rPh>
    <rPh sb="44" eb="46">
      <t>ジコウ</t>
    </rPh>
    <rPh sb="47" eb="49">
      <t>セイヤク</t>
    </rPh>
    <phoneticPr fontId="21"/>
  </si>
  <si>
    <t>【誓約事項】</t>
    <rPh sb="1" eb="3">
      <t>セイヤク</t>
    </rPh>
    <rPh sb="3" eb="5">
      <t>ジコウ</t>
    </rPh>
    <phoneticPr fontId="2"/>
  </si>
  <si>
    <t>３．要綱の規定に基づき、市長から交付金の全部または一部の返還を求められたときは、直ちに返還します。</t>
    <rPh sb="2" eb="4">
      <t>ヨウコウ</t>
    </rPh>
    <rPh sb="5" eb="7">
      <t>キテイ</t>
    </rPh>
    <rPh sb="8" eb="9">
      <t>モト</t>
    </rPh>
    <rPh sb="12" eb="14">
      <t>シチョウ</t>
    </rPh>
    <rPh sb="16" eb="19">
      <t>コウフキン</t>
    </rPh>
    <rPh sb="20" eb="22">
      <t>ゼンブ</t>
    </rPh>
    <rPh sb="25" eb="27">
      <t>イチブ</t>
    </rPh>
    <rPh sb="28" eb="30">
      <t>ヘンカン</t>
    </rPh>
    <rPh sb="31" eb="32">
      <t>モト</t>
    </rPh>
    <rPh sb="40" eb="41">
      <t>タダ</t>
    </rPh>
    <rPh sb="43" eb="45">
      <t>ヘンカン</t>
    </rPh>
    <phoneticPr fontId="2"/>
  </si>
  <si>
    <t>１．交付決定の日の翌日から令和４年１２月３１日までの間に対象事業所を廃止し、休止し、又は川西市外に
　移転したときは、川西市介護サービス事業所物価高騰対策支援交付金交付要綱（以下「要綱」という。）の
　規定に基づき、対象期間に応じ、交付金を返還します。</t>
    <rPh sb="59" eb="62">
      <t>カワニシシ</t>
    </rPh>
    <rPh sb="62" eb="64">
      <t>カイゴ</t>
    </rPh>
    <rPh sb="68" eb="71">
      <t>ジギョウショ</t>
    </rPh>
    <rPh sb="71" eb="73">
      <t>ブッカ</t>
    </rPh>
    <rPh sb="73" eb="75">
      <t>コウトウ</t>
    </rPh>
    <rPh sb="75" eb="77">
      <t>タイサク</t>
    </rPh>
    <rPh sb="77" eb="79">
      <t>シエン</t>
    </rPh>
    <rPh sb="79" eb="82">
      <t>コウフキン</t>
    </rPh>
    <rPh sb="82" eb="84">
      <t>コウフ</t>
    </rPh>
    <rPh sb="84" eb="86">
      <t>ヨウコウ</t>
    </rPh>
    <rPh sb="87" eb="89">
      <t>イカ</t>
    </rPh>
    <rPh sb="90" eb="92">
      <t>ヨウコウ</t>
    </rPh>
    <rPh sb="101" eb="103">
      <t>キテイ</t>
    </rPh>
    <rPh sb="104" eb="105">
      <t>モト</t>
    </rPh>
    <rPh sb="108" eb="110">
      <t>タイショウ</t>
    </rPh>
    <rPh sb="110" eb="112">
      <t>キカン</t>
    </rPh>
    <rPh sb="113" eb="114">
      <t>オウ</t>
    </rPh>
    <phoneticPr fontId="2"/>
  </si>
  <si>
    <t>４．要綱の規定に基づき、市長が行う調査等に協力します。</t>
    <rPh sb="2" eb="4">
      <t>ヨウコウ</t>
    </rPh>
    <rPh sb="5" eb="7">
      <t>キテイ</t>
    </rPh>
    <rPh sb="8" eb="9">
      <t>モト</t>
    </rPh>
    <rPh sb="12" eb="14">
      <t>シチョウ</t>
    </rPh>
    <rPh sb="15" eb="16">
      <t>オコナ</t>
    </rPh>
    <rPh sb="17" eb="19">
      <t>チョウサ</t>
    </rPh>
    <rPh sb="19" eb="20">
      <t>トウ</t>
    </rPh>
    <rPh sb="21" eb="23">
      <t>キョウリョク</t>
    </rPh>
    <phoneticPr fontId="2"/>
  </si>
  <si>
    <t>５．前各号のほか、要綱の規定を遵守します。</t>
    <rPh sb="2" eb="5">
      <t>ゼンカクゴウ</t>
    </rPh>
    <rPh sb="9" eb="11">
      <t>ヨウコウ</t>
    </rPh>
    <rPh sb="12" eb="14">
      <t>キテイ</t>
    </rPh>
    <rPh sb="15" eb="17">
      <t>ジュンシュ</t>
    </rPh>
    <phoneticPr fontId="2"/>
  </si>
  <si>
    <t>様式第１号（別紙１）「介護サービス事業所物価高騰対策支援交付金　実施サービス一覧」のとおり</t>
    <rPh sb="0" eb="2">
      <t>ヨウシキ</t>
    </rPh>
    <rPh sb="2" eb="3">
      <t>ダイ</t>
    </rPh>
    <rPh sb="4" eb="5">
      <t>ゴウ</t>
    </rPh>
    <rPh sb="6" eb="8">
      <t>ベッシ</t>
    </rPh>
    <phoneticPr fontId="2"/>
  </si>
  <si>
    <t>川西市介護サービス事業所物価高騰対策支援交付金交付申請書兼請求書</t>
  </si>
  <si>
    <t>④令和４年９月から令和５年２月までの支払決定額の推計値【③×６か月】</t>
    <rPh sb="1" eb="3">
      <t>レイワ</t>
    </rPh>
    <rPh sb="4" eb="5">
      <t>ネン</t>
    </rPh>
    <rPh sb="6" eb="7">
      <t>ガツ</t>
    </rPh>
    <rPh sb="9" eb="11">
      <t>レイワ</t>
    </rPh>
    <rPh sb="12" eb="13">
      <t>ネン</t>
    </rPh>
    <rPh sb="14" eb="15">
      <t>ガツ</t>
    </rPh>
    <rPh sb="18" eb="20">
      <t>シハライ</t>
    </rPh>
    <rPh sb="20" eb="22">
      <t>ケッテイ</t>
    </rPh>
    <rPh sb="22" eb="23">
      <t>ガク</t>
    </rPh>
    <rPh sb="24" eb="27">
      <t>スイケイチ</t>
    </rPh>
    <phoneticPr fontId="2"/>
  </si>
  <si>
    <t>総合事業費</t>
    <rPh sb="0" eb="2">
      <t>ソウゴウ</t>
    </rPh>
    <rPh sb="2" eb="4">
      <t>ジギョウ</t>
    </rPh>
    <rPh sb="4" eb="5">
      <t>ヒ</t>
    </rPh>
    <phoneticPr fontId="2"/>
  </si>
  <si>
    <t>対象事業所ごとの支払決定額は、様式第１号（別紙２）「介護サービス事業所物価高騰対策支援交付金　交付額計算シート」のとおり</t>
    <rPh sb="0" eb="2">
      <t>タイショウ</t>
    </rPh>
    <rPh sb="2" eb="5">
      <t>ジギョウショ</t>
    </rPh>
    <rPh sb="8" eb="10">
      <t>シハライ</t>
    </rPh>
    <rPh sb="10" eb="12">
      <t>ケッテイ</t>
    </rPh>
    <rPh sb="12" eb="13">
      <t>ガク</t>
    </rPh>
    <rPh sb="15" eb="17">
      <t>ヨウシキ</t>
    </rPh>
    <rPh sb="17" eb="18">
      <t>ダイ</t>
    </rPh>
    <rPh sb="19" eb="20">
      <t>ゴウ</t>
    </rPh>
    <rPh sb="21" eb="23">
      <t>ベッシ</t>
    </rPh>
    <phoneticPr fontId="2"/>
  </si>
  <si>
    <r>
      <t xml:space="preserve">口座種別
</t>
    </r>
    <r>
      <rPr>
        <sz val="8"/>
        <color indexed="8"/>
        <rFont val="ＭＳ 明朝"/>
      </rPr>
      <t>（該当するものに○）</t>
    </r>
    <rPh sb="0" eb="2">
      <t>コウザ</t>
    </rPh>
    <rPh sb="2" eb="4">
      <t>シュベツ</t>
    </rPh>
    <rPh sb="6" eb="8">
      <t>ガイトウ</t>
    </rPh>
    <phoneticPr fontId="21"/>
  </si>
  <si>
    <t>介護サービス事業所物価高騰対策支援交付金　交付額計算シート①</t>
    <rPh sb="0" eb="2">
      <t>カイゴ</t>
    </rPh>
    <rPh sb="6" eb="9">
      <t>ジギョウショ</t>
    </rPh>
    <rPh sb="9" eb="11">
      <t>ブッカ</t>
    </rPh>
    <rPh sb="11" eb="13">
      <t>コウトウ</t>
    </rPh>
    <rPh sb="13" eb="15">
      <t>タイサク</t>
    </rPh>
    <rPh sb="15" eb="17">
      <t>シエン</t>
    </rPh>
    <rPh sb="17" eb="20">
      <t>コウフキン</t>
    </rPh>
    <rPh sb="21" eb="24">
      <t>コウフガク</t>
    </rPh>
    <rPh sb="24" eb="26">
      <t>ケイサン</t>
    </rPh>
    <phoneticPr fontId="2"/>
  </si>
  <si>
    <t>介護サービス事業所物価高騰対策支援交付金　実施サービス一覧②</t>
    <rPh sb="0" eb="2">
      <t>カイゴ</t>
    </rPh>
    <rPh sb="6" eb="9">
      <t>ジギョウショ</t>
    </rPh>
    <rPh sb="9" eb="11">
      <t>ブッカ</t>
    </rPh>
    <rPh sb="11" eb="13">
      <t>コウトウ</t>
    </rPh>
    <rPh sb="13" eb="15">
      <t>タイサク</t>
    </rPh>
    <rPh sb="15" eb="17">
      <t>シエン</t>
    </rPh>
    <rPh sb="17" eb="20">
      <t>コウフキン</t>
    </rPh>
    <rPh sb="21" eb="23">
      <t>ジッシ</t>
    </rPh>
    <rPh sb="27" eb="29">
      <t>イチラン</t>
    </rPh>
    <phoneticPr fontId="2"/>
  </si>
  <si>
    <t>介護サービス事業所物価高騰対策支援交付金　交付額計算シート②</t>
    <rPh sb="0" eb="2">
      <t>カイゴ</t>
    </rPh>
    <rPh sb="6" eb="9">
      <t>ジギョウショ</t>
    </rPh>
    <rPh sb="9" eb="11">
      <t>ブッカ</t>
    </rPh>
    <rPh sb="11" eb="13">
      <t>コウトウ</t>
    </rPh>
    <rPh sb="13" eb="15">
      <t>タイサク</t>
    </rPh>
    <rPh sb="15" eb="17">
      <t>シエン</t>
    </rPh>
    <rPh sb="17" eb="20">
      <t>コウフキン</t>
    </rPh>
    <rPh sb="21" eb="24">
      <t>コウフガク</t>
    </rPh>
    <rPh sb="24" eb="26">
      <t>ケイサン</t>
    </rPh>
    <phoneticPr fontId="2"/>
  </si>
  <si>
    <t>介護サービス事業所物価高騰対策支援交付金　実施サービス一覧③</t>
    <rPh sb="0" eb="2">
      <t>カイゴ</t>
    </rPh>
    <rPh sb="6" eb="9">
      <t>ジギョウショ</t>
    </rPh>
    <rPh sb="9" eb="11">
      <t>ブッカ</t>
    </rPh>
    <rPh sb="11" eb="13">
      <t>コウトウ</t>
    </rPh>
    <rPh sb="13" eb="15">
      <t>タイサク</t>
    </rPh>
    <rPh sb="15" eb="17">
      <t>シエン</t>
    </rPh>
    <rPh sb="17" eb="20">
      <t>コウフキン</t>
    </rPh>
    <rPh sb="21" eb="23">
      <t>ジッシ</t>
    </rPh>
    <rPh sb="27" eb="29">
      <t>イチラン</t>
    </rPh>
    <phoneticPr fontId="2"/>
  </si>
  <si>
    <t>介護サービス事業所物価高騰対策支援交付金　交付額計算シート③</t>
    <rPh sb="0" eb="2">
      <t>カイゴ</t>
    </rPh>
    <rPh sb="6" eb="9">
      <t>ジギョウショ</t>
    </rPh>
    <rPh sb="9" eb="11">
      <t>ブッカ</t>
    </rPh>
    <rPh sb="11" eb="13">
      <t>コウトウ</t>
    </rPh>
    <rPh sb="13" eb="15">
      <t>タイサク</t>
    </rPh>
    <rPh sb="15" eb="17">
      <t>シエン</t>
    </rPh>
    <rPh sb="17" eb="20">
      <t>コウフキン</t>
    </rPh>
    <rPh sb="21" eb="24">
      <t>コウフガク</t>
    </rPh>
    <rPh sb="24" eb="26">
      <t>ケイサン</t>
    </rPh>
    <phoneticPr fontId="2"/>
  </si>
  <si>
    <t>介護サービス事業所物価高騰対策支援交付金　実施サービス一覧④</t>
    <rPh sb="0" eb="2">
      <t>カイゴ</t>
    </rPh>
    <rPh sb="6" eb="9">
      <t>ジギョウショ</t>
    </rPh>
    <rPh sb="9" eb="11">
      <t>ブッカ</t>
    </rPh>
    <rPh sb="11" eb="13">
      <t>コウトウ</t>
    </rPh>
    <rPh sb="13" eb="15">
      <t>タイサク</t>
    </rPh>
    <rPh sb="15" eb="17">
      <t>シエン</t>
    </rPh>
    <rPh sb="17" eb="20">
      <t>コウフキン</t>
    </rPh>
    <rPh sb="21" eb="23">
      <t>ジッシ</t>
    </rPh>
    <rPh sb="27" eb="29">
      <t>イチラン</t>
    </rPh>
    <phoneticPr fontId="2"/>
  </si>
  <si>
    <t>介護サービス事業所物価高騰対策支援交付金　交付額計算シート④</t>
    <rPh sb="0" eb="2">
      <t>カイゴ</t>
    </rPh>
    <rPh sb="6" eb="9">
      <t>ジギョウショ</t>
    </rPh>
    <rPh sb="9" eb="11">
      <t>ブッカ</t>
    </rPh>
    <rPh sb="11" eb="13">
      <t>コウトウ</t>
    </rPh>
    <rPh sb="13" eb="15">
      <t>タイサク</t>
    </rPh>
    <rPh sb="15" eb="17">
      <t>シエン</t>
    </rPh>
    <rPh sb="17" eb="20">
      <t>コウフキン</t>
    </rPh>
    <rPh sb="21" eb="24">
      <t>コウフガク</t>
    </rPh>
    <rPh sb="24" eb="26">
      <t>ケイサン</t>
    </rPh>
    <phoneticPr fontId="2"/>
  </si>
  <si>
    <t>所　在　地</t>
    <rPh sb="0" eb="1">
      <t>トコロ</t>
    </rPh>
    <rPh sb="2" eb="3">
      <t>ザイ</t>
    </rPh>
    <rPh sb="4" eb="5">
      <t>チ</t>
    </rPh>
    <phoneticPr fontId="21"/>
  </si>
  <si>
    <t>名　　　称</t>
    <rPh sb="0" eb="1">
      <t>ナ</t>
    </rPh>
    <rPh sb="4" eb="5">
      <t>ショウ</t>
    </rPh>
    <phoneticPr fontId="21"/>
  </si>
  <si>
    <r>
      <t xml:space="preserve">代　表　者
</t>
    </r>
    <r>
      <rPr>
        <sz val="9"/>
        <color indexed="8"/>
        <rFont val="ＭＳ 明朝"/>
      </rPr>
      <t>(</t>
    </r>
    <r>
      <rPr>
        <sz val="9"/>
        <color indexed="8"/>
        <rFont val="ＭＳ 明朝"/>
      </rPr>
      <t>職・氏名)</t>
    </r>
    <rPh sb="0" eb="1">
      <t>ダイ</t>
    </rPh>
    <rPh sb="2" eb="3">
      <t>ヒョウ</t>
    </rPh>
    <rPh sb="4" eb="5">
      <t>モノ</t>
    </rPh>
    <rPh sb="7" eb="8">
      <t>ショク</t>
    </rPh>
    <rPh sb="9" eb="11">
      <t>シメイ</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</si>
</sst>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円&quot;"/>
  </numFmts>
  <fonts count="22">
    <font>
      <sz val="11"/>
      <color theme="1"/>
      <name val="游ゴシック"/>
      <family val="3"/>
      <scheme val="minor"/>
    </font>
    <font>
      <sz val="11"/>
      <color auto="1"/>
      <name val="ＭＳ Ｐゴシック"/>
      <family val="3"/>
    </font>
    <font>
      <sz val="6"/>
      <color auto="1"/>
      <name val="游ゴシック"/>
      <family val="3"/>
    </font>
    <font>
      <sz val="11"/>
      <color auto="1"/>
      <name val="ＭＳ 明朝"/>
      <family val="1"/>
    </font>
    <font>
      <b/>
      <sz val="12"/>
      <color auto="1"/>
      <name val="ＭＳ 明朝"/>
      <family val="1"/>
    </font>
    <font>
      <sz val="11"/>
      <color indexed="8"/>
      <name val="ＭＳ 明朝"/>
      <family val="1"/>
    </font>
    <font>
      <sz val="10"/>
      <color indexed="8"/>
      <name val="ＭＳ 明朝"/>
      <family val="1"/>
    </font>
    <font>
      <sz val="9"/>
      <color indexed="8"/>
      <name val="ＭＳ 明朝"/>
      <family val="1"/>
    </font>
    <font>
      <sz val="9"/>
      <color auto="1"/>
      <name val="ＭＳ 明朝"/>
      <family val="1"/>
    </font>
    <font>
      <b/>
      <sz val="11"/>
      <color indexed="8"/>
      <name val="ＭＳ 明朝"/>
      <family val="1"/>
    </font>
    <font>
      <sz val="10"/>
      <color auto="1"/>
      <name val="ＭＳ 明朝"/>
      <family val="1"/>
    </font>
    <font>
      <sz val="11"/>
      <color indexed="8"/>
      <name val="ＭＳ ゴシック"/>
      <family val="3"/>
    </font>
    <font>
      <sz val="11"/>
      <color theme="1"/>
      <name val="游ゴシック"/>
      <family val="3"/>
      <scheme val="minor"/>
    </font>
    <font>
      <sz val="14"/>
      <color indexed="8"/>
      <name val="ＭＳ 明朝"/>
      <family val="1"/>
    </font>
    <font>
      <b/>
      <sz val="14"/>
      <color indexed="8"/>
      <name val="ＭＳ ゴシック"/>
      <family val="3"/>
    </font>
    <font>
      <sz val="16"/>
      <color indexed="8"/>
      <name val="ＭＳ ゴシック"/>
      <family val="3"/>
    </font>
    <font>
      <b/>
      <sz val="12"/>
      <color theme="1"/>
      <name val="游ゴシック"/>
      <family val="3"/>
      <scheme val="minor"/>
    </font>
    <font>
      <b/>
      <sz val="12"/>
      <color rgb="FFFF0000"/>
      <name val="游ゴシック"/>
      <family val="3"/>
      <scheme val="minor"/>
    </font>
    <font>
      <sz val="12"/>
      <color theme="1"/>
      <name val="游ゴシック"/>
      <family val="3"/>
      <scheme val="minor"/>
    </font>
    <font>
      <b/>
      <sz val="11"/>
      <color theme="1"/>
      <name val="游ゴシック"/>
      <family val="3"/>
      <scheme val="minor"/>
    </font>
    <font>
      <b/>
      <sz val="12"/>
      <color indexed="10"/>
      <name val="游ゴシック"/>
      <family val="3"/>
      <scheme val="minor"/>
    </font>
    <font>
      <sz val="6"/>
      <color auto="1"/>
      <name val="ＭＳ Ｐゴシック"/>
      <family val="3"/>
    </font>
  </fonts>
  <fills count="5">
    <fill>
      <patternFill patternType="none"/>
    </fill>
    <fill>
      <patternFill patternType="gray125"/>
    </fill>
    <fill>
      <patternFill patternType="solid">
        <fgColor rgb="FFFFFF00"/>
        <bgColor indexed="64"/>
      </patternFill>
    </fill>
    <fill>
      <patternFill patternType="solid">
        <fgColor theme="0" tint="-5.e-002"/>
        <bgColor indexed="64"/>
      </patternFill>
    </fill>
    <fill>
      <patternFill patternType="lightTrellis"/>
    </fill>
  </fills>
  <borders count="95">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style="dash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medium">
        <color indexed="64"/>
      </bottom>
      <diagonal/>
    </border>
    <border>
      <left/>
      <right/>
      <top style="medium">
        <color indexed="64"/>
      </top>
      <bottom style="dashed">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dash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ashed">
        <color indexed="64"/>
      </top>
      <bottom/>
      <diagonal/>
    </border>
    <border>
      <left style="thin">
        <color indexed="64"/>
      </left>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right/>
      <top style="dash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medium">
        <color indexed="64"/>
      </bottom>
      <diagonal/>
    </border>
    <border>
      <left/>
      <right/>
      <top style="thin">
        <color indexed="64"/>
      </top>
      <bottom style="dashed">
        <color indexed="64"/>
      </bottom>
      <diagonal/>
    </border>
    <border>
      <left/>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s>
  <cellStyleXfs count="3">
    <xf numFmtId="0" fontId="0" fillId="0" borderId="0">
      <alignment vertical="center"/>
    </xf>
    <xf numFmtId="0" fontId="1" fillId="0" borderId="0"/>
    <xf numFmtId="38" fontId="12" fillId="0" borderId="0" applyFont="0" applyFill="0" applyBorder="0" applyAlignment="0" applyProtection="0">
      <alignment vertical="center"/>
    </xf>
  </cellStyleXfs>
  <cellXfs count="273">
    <xf numFmtId="0" fontId="0" fillId="0" borderId="0" xfId="0">
      <alignment vertical="center"/>
    </xf>
    <xf numFmtId="0" fontId="3" fillId="0" borderId="0" xfId="1" applyFont="1" applyAlignment="1"/>
    <xf numFmtId="0" fontId="4" fillId="0" borderId="0" xfId="1" applyFont="1" applyAlignment="1">
      <alignment horizontal="center" vertical="center"/>
    </xf>
    <xf numFmtId="0" fontId="5" fillId="0" borderId="0" xfId="1" applyFont="1" applyAlignment="1">
      <alignment vertical="center"/>
    </xf>
    <xf numFmtId="0" fontId="5" fillId="0" borderId="0" xfId="1" applyFont="1" applyAlignment="1"/>
    <xf numFmtId="0" fontId="4" fillId="0" borderId="0" xfId="1" applyFont="1" applyBorder="1" applyAlignment="1">
      <alignment horizontal="center" vertical="center"/>
    </xf>
    <xf numFmtId="0" fontId="5" fillId="0" borderId="0" xfId="1" applyFont="1" applyAlignment="1">
      <alignment horizontal="left" vertical="center" wrapText="1"/>
    </xf>
    <xf numFmtId="0" fontId="5" fillId="0" borderId="1" xfId="1" applyFont="1" applyBorder="1" applyAlignment="1">
      <alignment horizontal="center" vertical="center" textRotation="255"/>
    </xf>
    <xf numFmtId="0" fontId="5" fillId="0" borderId="2" xfId="1" applyFont="1" applyBorder="1" applyAlignment="1">
      <alignment horizontal="center" vertical="center" textRotation="255"/>
    </xf>
    <xf numFmtId="0" fontId="5" fillId="0" borderId="3" xfId="1" applyFont="1" applyBorder="1" applyAlignment="1">
      <alignment horizontal="center" vertical="center" textRotation="255"/>
    </xf>
    <xf numFmtId="0" fontId="5" fillId="0" borderId="4" xfId="1" applyFont="1" applyBorder="1" applyAlignment="1">
      <alignment horizontal="center" vertical="center" textRotation="255" shrinkToFit="1"/>
    </xf>
    <xf numFmtId="0" fontId="5" fillId="0" borderId="2" xfId="1" applyFont="1" applyBorder="1" applyAlignment="1">
      <alignment horizontal="center" vertical="center" textRotation="255" shrinkToFit="1"/>
    </xf>
    <xf numFmtId="0" fontId="6" fillId="0" borderId="4" xfId="1" applyFont="1" applyBorder="1" applyAlignment="1">
      <alignment horizontal="center" vertical="center" textRotation="255" shrinkToFit="1"/>
    </xf>
    <xf numFmtId="0" fontId="6" fillId="0" borderId="2" xfId="1" applyFont="1" applyBorder="1" applyAlignment="1">
      <alignment horizontal="center" vertical="center" textRotation="255" shrinkToFit="1"/>
    </xf>
    <xf numFmtId="0" fontId="6" fillId="0" borderId="3" xfId="1" applyFont="1" applyBorder="1" applyAlignment="1">
      <alignment horizontal="center" vertical="center" textRotation="255" shrinkToFi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textRotation="255"/>
    </xf>
    <xf numFmtId="0" fontId="7" fillId="0" borderId="8" xfId="1" applyFont="1" applyBorder="1" applyAlignment="1">
      <alignment vertical="center"/>
    </xf>
    <xf numFmtId="0" fontId="6" fillId="0" borderId="0" xfId="1" applyFont="1" applyBorder="1" applyAlignment="1">
      <alignment vertical="center"/>
    </xf>
    <xf numFmtId="0" fontId="3" fillId="0" borderId="0" xfId="1" applyFont="1" applyBorder="1" applyAlignment="1"/>
    <xf numFmtId="0" fontId="8" fillId="0" borderId="0" xfId="1" applyFont="1" applyBorder="1" applyAlignment="1">
      <alignment vertical="center"/>
    </xf>
    <xf numFmtId="0" fontId="9" fillId="0" borderId="0" xfId="1" applyFont="1" applyAlignment="1">
      <alignment vertical="center"/>
    </xf>
    <xf numFmtId="0" fontId="5" fillId="0" borderId="0" xfId="1" applyFont="1" applyAlignment="1">
      <alignment horizontal="left" vertical="center"/>
    </xf>
    <xf numFmtId="0" fontId="6" fillId="0" borderId="9" xfId="1" applyFont="1" applyBorder="1" applyAlignment="1">
      <alignment horizontal="distributed" vertical="distributed" wrapText="1" indent="1"/>
    </xf>
    <xf numFmtId="0" fontId="6" fillId="0" borderId="10" xfId="1" applyFont="1" applyBorder="1" applyAlignment="1">
      <alignment horizontal="distributed" vertical="center" wrapText="1" indent="1"/>
    </xf>
    <xf numFmtId="0" fontId="6" fillId="0" borderId="11" xfId="1" applyFont="1" applyBorder="1" applyAlignment="1">
      <alignment horizontal="distributed" vertical="center" wrapText="1" indent="1"/>
    </xf>
    <xf numFmtId="0" fontId="6" fillId="0" borderId="12" xfId="1" applyFont="1" applyBorder="1" applyAlignment="1">
      <alignment horizontal="distributed" vertical="center" wrapText="1" indent="1"/>
    </xf>
    <xf numFmtId="0" fontId="6" fillId="0" borderId="13" xfId="1" applyFont="1" applyBorder="1" applyAlignment="1">
      <alignment horizontal="distributed" vertical="center" wrapText="1" indent="1"/>
    </xf>
    <xf numFmtId="0" fontId="6" fillId="0" borderId="12"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0" xfId="1" applyFont="1" applyBorder="1" applyAlignment="1">
      <alignment horizontal="center" vertical="center"/>
    </xf>
    <xf numFmtId="0" fontId="5" fillId="0" borderId="14" xfId="1" applyFont="1" applyBorder="1" applyAlignment="1">
      <alignment horizontal="center" vertical="center"/>
    </xf>
    <xf numFmtId="0" fontId="5" fillId="0" borderId="8"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15" xfId="1" applyFont="1" applyBorder="1" applyAlignment="1">
      <alignment horizontal="center" vertical="center"/>
    </xf>
    <xf numFmtId="0" fontId="3" fillId="0" borderId="12" xfId="1" applyFont="1" applyBorder="1" applyAlignment="1">
      <alignment horizontal="center" vertical="center" wrapText="1"/>
    </xf>
    <xf numFmtId="0" fontId="3" fillId="0" borderId="16" xfId="1" applyFont="1" applyBorder="1" applyAlignment="1">
      <alignment horizontal="center" vertical="center"/>
    </xf>
    <xf numFmtId="49" fontId="6" fillId="0" borderId="0" xfId="1" applyNumberFormat="1" applyFont="1" applyBorder="1" applyAlignment="1">
      <alignment vertical="center" wrapText="1"/>
    </xf>
    <xf numFmtId="49" fontId="10" fillId="0" borderId="0" xfId="1" applyNumberFormat="1" applyFont="1" applyBorder="1" applyAlignment="1">
      <alignment vertical="center" wrapText="1"/>
    </xf>
    <xf numFmtId="49" fontId="10" fillId="0" borderId="0" xfId="1" applyNumberFormat="1" applyFont="1" applyBorder="1" applyAlignment="1">
      <alignment horizontal="left" vertical="center" wrapText="1"/>
    </xf>
    <xf numFmtId="0" fontId="6" fillId="0" borderId="17" xfId="1" applyFont="1" applyBorder="1" applyAlignment="1">
      <alignment horizontal="distributed" vertical="distributed" wrapText="1" indent="1"/>
    </xf>
    <xf numFmtId="0" fontId="6" fillId="0" borderId="0" xfId="1" applyFont="1" applyBorder="1" applyAlignment="1">
      <alignment horizontal="distributed" vertical="center" wrapText="1" indent="1"/>
    </xf>
    <xf numFmtId="0" fontId="6" fillId="0" borderId="15" xfId="1" applyFont="1" applyBorder="1" applyAlignment="1">
      <alignment horizontal="distributed" vertical="center" wrapText="1" indent="1"/>
    </xf>
    <xf numFmtId="0" fontId="6" fillId="0" borderId="14" xfId="1" applyFont="1" applyBorder="1" applyAlignment="1">
      <alignment horizontal="distributed" vertical="center" wrapText="1" indent="1"/>
    </xf>
    <xf numFmtId="0" fontId="6" fillId="0" borderId="18" xfId="1" applyFont="1" applyBorder="1" applyAlignment="1">
      <alignment horizontal="distributed" vertical="center" wrapText="1" indent="1"/>
    </xf>
    <xf numFmtId="0" fontId="6" fillId="0" borderId="1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15" xfId="1" applyFont="1" applyBorder="1" applyAlignment="1">
      <alignment horizontal="center" vertical="center" wrapText="1"/>
    </xf>
    <xf numFmtId="0" fontId="3" fillId="0" borderId="14" xfId="1" applyFont="1" applyBorder="1" applyAlignment="1">
      <alignment horizontal="center" vertical="center"/>
    </xf>
    <xf numFmtId="0" fontId="3" fillId="0" borderId="19" xfId="1" applyFont="1" applyBorder="1" applyAlignment="1">
      <alignment horizontal="center" vertical="center"/>
    </xf>
    <xf numFmtId="0" fontId="6" fillId="0" borderId="20" xfId="1" applyFont="1" applyBorder="1" applyAlignment="1">
      <alignment horizontal="distributed" vertical="distributed" wrapText="1" indent="1"/>
    </xf>
    <xf numFmtId="0" fontId="6" fillId="0" borderId="21" xfId="1" applyFont="1" applyBorder="1" applyAlignment="1">
      <alignment horizontal="distributed" vertical="center" wrapText="1" indent="1"/>
    </xf>
    <xf numFmtId="0" fontId="6" fillId="0" borderId="22" xfId="1" applyFont="1" applyBorder="1" applyAlignment="1">
      <alignment horizontal="distributed" vertical="center" wrapText="1" indent="1"/>
    </xf>
    <xf numFmtId="0" fontId="6" fillId="0" borderId="23" xfId="1" applyFont="1" applyBorder="1" applyAlignment="1">
      <alignment horizontal="distributed" vertical="center" wrapText="1" indent="1"/>
    </xf>
    <xf numFmtId="0" fontId="6" fillId="0" borderId="24" xfId="1" applyFont="1" applyBorder="1" applyAlignment="1">
      <alignment horizontal="distributed" vertical="center" wrapText="1" indent="1"/>
    </xf>
    <xf numFmtId="0" fontId="5" fillId="0" borderId="25"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0" borderId="23" xfId="1" applyFont="1" applyBorder="1" applyAlignment="1">
      <alignment horizontal="center" vertical="center"/>
    </xf>
    <xf numFmtId="0" fontId="5" fillId="0" borderId="22" xfId="1" applyFont="1" applyBorder="1" applyAlignment="1">
      <alignment horizontal="center" vertical="center"/>
    </xf>
    <xf numFmtId="0" fontId="3" fillId="0" borderId="23" xfId="1" applyFont="1" applyBorder="1" applyAlignment="1">
      <alignment horizontal="center" vertical="center"/>
    </xf>
    <xf numFmtId="0" fontId="3" fillId="0" borderId="26" xfId="1" applyFont="1" applyBorder="1" applyAlignment="1">
      <alignment horizontal="center" vertical="center"/>
    </xf>
    <xf numFmtId="0" fontId="5" fillId="2" borderId="9" xfId="1" applyFont="1" applyFill="1" applyBorder="1" applyAlignment="1">
      <alignment vertical="center"/>
    </xf>
    <xf numFmtId="0" fontId="5" fillId="2" borderId="27" xfId="1" applyFont="1" applyFill="1" applyBorder="1" applyAlignment="1">
      <alignment vertical="center"/>
    </xf>
    <xf numFmtId="0" fontId="5" fillId="2" borderId="11" xfId="1" applyFont="1" applyFill="1" applyBorder="1" applyAlignment="1">
      <alignment vertical="center"/>
    </xf>
    <xf numFmtId="0" fontId="5" fillId="2" borderId="12" xfId="1" applyFont="1" applyFill="1" applyBorder="1" applyAlignment="1">
      <alignment horizontal="right"/>
    </xf>
    <xf numFmtId="0" fontId="5" fillId="2" borderId="11" xfId="1" applyFont="1" applyFill="1" applyBorder="1" applyAlignment="1">
      <alignment horizontal="right"/>
    </xf>
    <xf numFmtId="0" fontId="6" fillId="0" borderId="13" xfId="1" applyFont="1" applyBorder="1" applyAlignment="1">
      <alignment horizontal="center" vertical="center"/>
    </xf>
    <xf numFmtId="0" fontId="11" fillId="2" borderId="28"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11" xfId="1" applyFont="1" applyFill="1" applyBorder="1" applyAlignment="1">
      <alignment horizontal="center" vertical="center"/>
    </xf>
    <xf numFmtId="0" fontId="5" fillId="2" borderId="12" xfId="1" applyFont="1" applyFill="1" applyBorder="1" applyAlignment="1">
      <alignment vertical="center"/>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17" xfId="1" applyFont="1" applyFill="1" applyBorder="1" applyAlignment="1">
      <alignment vertical="center"/>
    </xf>
    <xf numFmtId="0" fontId="5" fillId="2" borderId="31" xfId="1" applyFont="1" applyFill="1" applyBorder="1" applyAlignment="1">
      <alignment vertical="center"/>
    </xf>
    <xf numFmtId="0" fontId="5" fillId="2" borderId="15" xfId="1" applyFont="1" applyFill="1" applyBorder="1" applyAlignment="1">
      <alignment vertical="center"/>
    </xf>
    <xf numFmtId="0" fontId="5" fillId="2" borderId="14" xfId="1" applyFont="1" applyFill="1" applyBorder="1" applyAlignment="1">
      <alignment horizontal="right"/>
    </xf>
    <xf numFmtId="0" fontId="5" fillId="2" borderId="15" xfId="1" applyFont="1" applyFill="1" applyBorder="1" applyAlignment="1">
      <alignment horizontal="right"/>
    </xf>
    <xf numFmtId="0" fontId="6" fillId="0" borderId="24" xfId="1" applyFont="1" applyBorder="1" applyAlignment="1">
      <alignment horizontal="center" vertical="center"/>
    </xf>
    <xf numFmtId="0" fontId="11" fillId="2" borderId="8"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15" xfId="1" applyFont="1" applyFill="1" applyBorder="1" applyAlignment="1">
      <alignment horizontal="center" vertical="center"/>
    </xf>
    <xf numFmtId="0" fontId="5" fillId="2" borderId="14" xfId="1" applyFont="1" applyFill="1" applyBorder="1" applyAlignment="1">
      <alignment vertical="center"/>
    </xf>
    <xf numFmtId="0" fontId="5" fillId="2" borderId="32" xfId="1" applyFont="1" applyFill="1" applyBorder="1" applyAlignment="1">
      <alignment horizontal="center" vertical="center"/>
    </xf>
    <xf numFmtId="0" fontId="5" fillId="2" borderId="33" xfId="1" applyFont="1" applyFill="1" applyBorder="1" applyAlignment="1">
      <alignment horizontal="center" vertical="center"/>
    </xf>
    <xf numFmtId="0" fontId="10" fillId="2" borderId="13" xfId="1" applyFont="1" applyFill="1" applyBorder="1" applyAlignment="1">
      <alignment horizontal="center" vertical="center"/>
    </xf>
    <xf numFmtId="0" fontId="5" fillId="2" borderId="13" xfId="1" applyFont="1" applyFill="1" applyBorder="1" applyAlignment="1">
      <alignment horizontal="center" vertical="center"/>
    </xf>
    <xf numFmtId="0" fontId="10" fillId="2" borderId="18" xfId="1" applyFont="1" applyFill="1" applyBorder="1" applyAlignment="1">
      <alignment horizontal="center" vertical="center"/>
    </xf>
    <xf numFmtId="0" fontId="5" fillId="2" borderId="18" xfId="1" applyFont="1" applyFill="1" applyBorder="1" applyAlignment="1">
      <alignment horizontal="center" vertical="center"/>
    </xf>
    <xf numFmtId="0" fontId="5" fillId="0" borderId="0" xfId="1" applyFont="1" applyAlignment="1">
      <alignment horizontal="center"/>
    </xf>
    <xf numFmtId="0" fontId="5" fillId="0" borderId="0" xfId="1" applyFont="1" applyAlignment="1">
      <alignment horizontal="center" vertical="top"/>
    </xf>
    <xf numFmtId="38" fontId="13" fillId="3" borderId="12" xfId="2" applyFont="1" applyFill="1" applyBorder="1" applyAlignment="1">
      <alignment horizontal="right" vertical="center"/>
    </xf>
    <xf numFmtId="38" fontId="13" fillId="3" borderId="11" xfId="2" applyFont="1" applyFill="1" applyBorder="1" applyAlignment="1">
      <alignment horizontal="right" vertical="center"/>
    </xf>
    <xf numFmtId="38" fontId="14" fillId="3" borderId="34" xfId="2" applyFont="1" applyFill="1" applyBorder="1" applyAlignment="1">
      <alignment horizontal="right" vertical="center"/>
    </xf>
    <xf numFmtId="49" fontId="15" fillId="4" borderId="35" xfId="1" applyNumberFormat="1" applyFont="1" applyFill="1" applyBorder="1" applyAlignment="1">
      <alignment horizontal="center" vertical="center"/>
    </xf>
    <xf numFmtId="0" fontId="5" fillId="0" borderId="12" xfId="1" applyFont="1" applyBorder="1" applyAlignment="1">
      <alignment horizontal="center" vertical="center" wrapText="1"/>
    </xf>
    <xf numFmtId="0" fontId="5" fillId="0" borderId="11" xfId="1" applyFont="1" applyBorder="1" applyAlignment="1">
      <alignment horizontal="center" vertical="center" wrapText="1"/>
    </xf>
    <xf numFmtId="38" fontId="13" fillId="3" borderId="14" xfId="2" applyFont="1" applyFill="1" applyBorder="1" applyAlignment="1">
      <alignment horizontal="right" vertical="center"/>
    </xf>
    <xf numFmtId="38" fontId="13" fillId="3" borderId="15" xfId="2" applyFont="1" applyFill="1" applyBorder="1" applyAlignment="1">
      <alignment horizontal="right" vertical="center"/>
    </xf>
    <xf numFmtId="38" fontId="14" fillId="3" borderId="36" xfId="2" applyFont="1" applyFill="1" applyBorder="1" applyAlignment="1">
      <alignment horizontal="right" vertical="center"/>
    </xf>
    <xf numFmtId="49" fontId="15" fillId="2" borderId="37" xfId="1" applyNumberFormat="1" applyFont="1" applyFill="1" applyBorder="1" applyAlignment="1">
      <alignment horizontal="center" vertical="center"/>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10" fillId="2" borderId="24" xfId="1" applyFont="1" applyFill="1" applyBorder="1" applyAlignment="1">
      <alignment horizontal="center" vertical="center"/>
    </xf>
    <xf numFmtId="0" fontId="5" fillId="2" borderId="24" xfId="1" applyFont="1" applyFill="1" applyBorder="1" applyAlignment="1">
      <alignment horizontal="center" vertical="center"/>
    </xf>
    <xf numFmtId="49" fontId="15" fillId="2" borderId="38" xfId="1" applyNumberFormat="1" applyFont="1" applyFill="1" applyBorder="1" applyAlignment="1">
      <alignment horizontal="center" vertical="center"/>
    </xf>
    <xf numFmtId="0" fontId="5" fillId="2" borderId="8"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7" fillId="0" borderId="0" xfId="1" applyFont="1" applyBorder="1" applyAlignment="1">
      <alignment vertical="center"/>
    </xf>
    <xf numFmtId="0" fontId="5" fillId="0" borderId="15" xfId="1" applyFont="1" applyBorder="1" applyAlignment="1">
      <alignment horizontal="center"/>
    </xf>
    <xf numFmtId="0" fontId="5" fillId="0" borderId="18" xfId="1" applyFont="1" applyBorder="1" applyAlignment="1">
      <alignment horizontal="center"/>
    </xf>
    <xf numFmtId="0" fontId="5" fillId="0" borderId="18" xfId="1" applyFont="1" applyBorder="1" applyAlignment="1">
      <alignment horizontal="center" wrapText="1"/>
    </xf>
    <xf numFmtId="0" fontId="6" fillId="0" borderId="13" xfId="1" applyFont="1" applyBorder="1" applyAlignment="1">
      <alignment horizontal="distributed" vertical="center" indent="1"/>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10" fillId="0" borderId="0" xfId="1" applyFont="1" applyBorder="1" applyAlignment="1">
      <alignment vertical="center"/>
    </xf>
    <xf numFmtId="0" fontId="6" fillId="0" borderId="18" xfId="1" applyFont="1" applyBorder="1" applyAlignment="1">
      <alignment horizontal="distributed" vertical="center" indent="1"/>
    </xf>
    <xf numFmtId="0" fontId="5" fillId="2" borderId="25"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0" borderId="23"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43" xfId="1" applyFont="1" applyBorder="1" applyAlignment="1">
      <alignment horizontal="center" vertical="center"/>
    </xf>
    <xf numFmtId="0" fontId="5" fillId="0" borderId="44" xfId="1" applyFont="1" applyBorder="1" applyAlignment="1">
      <alignment horizontal="center" vertical="center"/>
    </xf>
    <xf numFmtId="0" fontId="6" fillId="0" borderId="24" xfId="1" applyFont="1" applyBorder="1" applyAlignment="1">
      <alignment horizontal="distributed" vertical="center" indent="1"/>
    </xf>
    <xf numFmtId="0" fontId="5" fillId="2" borderId="12"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5" xfId="1" applyFont="1" applyFill="1" applyBorder="1" applyAlignment="1">
      <alignment horizontal="left" shrinkToFit="1"/>
    </xf>
    <xf numFmtId="0" fontId="6" fillId="2" borderId="13"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14" xfId="1" applyFont="1" applyFill="1" applyBorder="1" applyAlignment="1">
      <alignment horizontal="center" vertical="center"/>
    </xf>
    <xf numFmtId="0" fontId="5" fillId="0" borderId="46" xfId="1" applyFont="1" applyBorder="1" applyAlignment="1">
      <alignment horizontal="center" vertical="center"/>
    </xf>
    <xf numFmtId="0" fontId="5" fillId="0" borderId="47" xfId="1" applyFont="1" applyBorder="1" applyAlignment="1">
      <alignment horizontal="center" vertical="center"/>
    </xf>
    <xf numFmtId="0" fontId="6" fillId="2" borderId="18" xfId="1" applyFont="1" applyFill="1" applyBorder="1" applyAlignment="1">
      <alignment horizontal="center" vertical="center"/>
    </xf>
    <xf numFmtId="0" fontId="5" fillId="2" borderId="41" xfId="1" applyFont="1" applyFill="1" applyBorder="1" applyAlignment="1">
      <alignment horizontal="center" vertical="center" wrapText="1"/>
    </xf>
    <xf numFmtId="0" fontId="5" fillId="2" borderId="42" xfId="1" applyFont="1" applyFill="1" applyBorder="1" applyAlignment="1">
      <alignment horizontal="center" vertical="center" wrapText="1"/>
    </xf>
    <xf numFmtId="38" fontId="13" fillId="3" borderId="48" xfId="2" applyFont="1" applyFill="1" applyBorder="1" applyAlignment="1">
      <alignment horizontal="right" vertical="center"/>
    </xf>
    <xf numFmtId="38" fontId="13" fillId="3" borderId="49" xfId="2" applyFont="1" applyFill="1" applyBorder="1" applyAlignment="1">
      <alignment horizontal="right" vertical="center"/>
    </xf>
    <xf numFmtId="38" fontId="14" fillId="3" borderId="37" xfId="2" applyFont="1" applyFill="1" applyBorder="1" applyAlignment="1">
      <alignment horizontal="right" vertical="center"/>
    </xf>
    <xf numFmtId="49" fontId="15" fillId="2" borderId="50" xfId="1" applyNumberFormat="1" applyFont="1" applyFill="1" applyBorder="1" applyAlignment="1">
      <alignment horizontal="center" vertical="center"/>
    </xf>
    <xf numFmtId="0" fontId="5" fillId="2" borderId="43"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0" borderId="0" xfId="1" applyFont="1" applyAlignment="1">
      <alignment horizontal="right"/>
    </xf>
    <xf numFmtId="0" fontId="3" fillId="0" borderId="39" xfId="1" applyFont="1" applyBorder="1" applyAlignment="1">
      <alignment horizontal="center" vertical="center"/>
    </xf>
    <xf numFmtId="0" fontId="3" fillId="0" borderId="51" xfId="1" applyFont="1" applyBorder="1" applyAlignment="1">
      <alignment horizontal="center" vertical="center"/>
    </xf>
    <xf numFmtId="0" fontId="3" fillId="0" borderId="52" xfId="1" applyFont="1" applyBorder="1" applyAlignment="1">
      <alignment horizontal="center" vertical="center"/>
    </xf>
    <xf numFmtId="0" fontId="3" fillId="0" borderId="40" xfId="1" applyFont="1" applyBorder="1" applyAlignment="1">
      <alignment horizontal="center" vertical="center"/>
    </xf>
    <xf numFmtId="0" fontId="3" fillId="0" borderId="53" xfId="1" applyFont="1" applyBorder="1" applyAlignment="1">
      <alignment horizontal="center" vertical="center"/>
    </xf>
    <xf numFmtId="49" fontId="11" fillId="4" borderId="54" xfId="1" applyNumberFormat="1" applyFont="1" applyFill="1" applyBorder="1" applyAlignment="1">
      <alignment horizontal="center" vertical="center"/>
    </xf>
    <xf numFmtId="0" fontId="5" fillId="2" borderId="0" xfId="1" applyFont="1" applyFill="1" applyAlignment="1">
      <alignment shrinkToFit="1"/>
    </xf>
    <xf numFmtId="0" fontId="6" fillId="0" borderId="12"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0" xfId="1" applyFont="1" applyBorder="1" applyAlignment="1">
      <alignment horizontal="left" vertical="center" wrapText="1"/>
    </xf>
    <xf numFmtId="0" fontId="6" fillId="0" borderId="19" xfId="1" applyFont="1" applyBorder="1" applyAlignment="1">
      <alignment horizontal="left" vertical="center" wrapText="1"/>
    </xf>
    <xf numFmtId="0" fontId="6" fillId="0" borderId="14" xfId="1" applyFont="1" applyBorder="1" applyAlignment="1">
      <alignment horizontal="left" vertical="center" wrapText="1"/>
    </xf>
    <xf numFmtId="0" fontId="6" fillId="0" borderId="15" xfId="1" applyFont="1" applyBorder="1" applyAlignment="1">
      <alignment horizontal="left" vertical="center" wrapText="1"/>
    </xf>
    <xf numFmtId="0" fontId="5" fillId="2" borderId="8" xfId="1" applyFont="1" applyFill="1" applyBorder="1" applyAlignment="1">
      <alignment horizontal="distributed" vertical="center" shrinkToFit="1"/>
    </xf>
    <xf numFmtId="0" fontId="5" fillId="2" borderId="0" xfId="1" applyFont="1" applyFill="1" applyBorder="1" applyAlignment="1">
      <alignment horizontal="distributed" vertical="center" shrinkToFit="1"/>
    </xf>
    <xf numFmtId="0" fontId="5" fillId="2" borderId="15" xfId="1" applyFont="1" applyFill="1" applyBorder="1" applyAlignment="1">
      <alignment horizontal="distributed" vertical="center"/>
    </xf>
    <xf numFmtId="0" fontId="5" fillId="2" borderId="55" xfId="1" applyFont="1" applyFill="1" applyBorder="1" applyAlignment="1">
      <alignment vertical="center"/>
    </xf>
    <xf numFmtId="0" fontId="5" fillId="2" borderId="56" xfId="1" applyFont="1" applyFill="1" applyBorder="1" applyAlignment="1">
      <alignment vertical="center"/>
    </xf>
    <xf numFmtId="0" fontId="5" fillId="2" borderId="57" xfId="1" applyFont="1" applyFill="1" applyBorder="1" applyAlignment="1">
      <alignment vertical="center"/>
    </xf>
    <xf numFmtId="0" fontId="5" fillId="2" borderId="58" xfId="1" applyFont="1" applyFill="1" applyBorder="1" applyAlignment="1">
      <alignment horizontal="right"/>
    </xf>
    <xf numFmtId="0" fontId="5" fillId="2" borderId="57" xfId="1" applyFont="1" applyFill="1" applyBorder="1" applyAlignment="1">
      <alignment horizontal="right"/>
    </xf>
    <xf numFmtId="0" fontId="6" fillId="2" borderId="59" xfId="1" applyFont="1" applyFill="1" applyBorder="1" applyAlignment="1">
      <alignment horizontal="center" vertical="center"/>
    </xf>
    <xf numFmtId="0" fontId="5" fillId="2" borderId="60" xfId="1" applyFont="1" applyFill="1" applyBorder="1" applyAlignment="1">
      <alignment horizontal="center" vertical="center"/>
    </xf>
    <xf numFmtId="0" fontId="6" fillId="0" borderId="58" xfId="1" applyFont="1" applyBorder="1" applyAlignment="1">
      <alignment horizontal="center" vertical="center" wrapText="1"/>
    </xf>
    <xf numFmtId="0" fontId="6" fillId="0" borderId="61" xfId="1" applyFont="1" applyBorder="1" applyAlignment="1">
      <alignment horizontal="center" vertical="center" wrapText="1"/>
    </xf>
    <xf numFmtId="0" fontId="6" fillId="0" borderId="57" xfId="1" applyFont="1" applyBorder="1" applyAlignment="1">
      <alignment horizontal="center" vertical="center" wrapText="1"/>
    </xf>
    <xf numFmtId="0" fontId="6" fillId="0" borderId="58" xfId="1" applyFont="1" applyBorder="1" applyAlignment="1">
      <alignment horizontal="left" vertical="center" wrapText="1"/>
    </xf>
    <xf numFmtId="0" fontId="6" fillId="0" borderId="61" xfId="1" applyFont="1" applyBorder="1" applyAlignment="1">
      <alignment horizontal="left" vertical="center" wrapText="1"/>
    </xf>
    <xf numFmtId="0" fontId="6" fillId="0" borderId="57" xfId="1" applyFont="1" applyBorder="1" applyAlignment="1">
      <alignment horizontal="left" vertical="center" wrapText="1"/>
    </xf>
    <xf numFmtId="0" fontId="6" fillId="0" borderId="62" xfId="1" applyFont="1" applyBorder="1" applyAlignment="1">
      <alignment horizontal="left" vertical="center" wrapText="1"/>
    </xf>
    <xf numFmtId="0" fontId="5" fillId="2" borderId="63" xfId="1" applyFont="1" applyFill="1" applyBorder="1" applyAlignment="1">
      <alignment horizontal="distributed" vertical="center" shrinkToFit="1"/>
    </xf>
    <xf numFmtId="0" fontId="5" fillId="2" borderId="61" xfId="1" applyFont="1" applyFill="1" applyBorder="1" applyAlignment="1">
      <alignment horizontal="distributed" vertical="center" shrinkToFit="1"/>
    </xf>
    <xf numFmtId="0" fontId="5" fillId="2" borderId="57" xfId="1" applyFont="1" applyFill="1" applyBorder="1" applyAlignment="1">
      <alignment horizontal="distributed" vertical="center"/>
    </xf>
    <xf numFmtId="0" fontId="5" fillId="2" borderId="58" xfId="1" applyFont="1" applyFill="1" applyBorder="1" applyAlignment="1">
      <alignment horizontal="center" vertical="center"/>
    </xf>
    <xf numFmtId="0" fontId="5" fillId="2" borderId="57" xfId="1" applyFont="1" applyFill="1" applyBorder="1" applyAlignment="1">
      <alignment horizontal="center" vertical="center"/>
    </xf>
    <xf numFmtId="0" fontId="5" fillId="2" borderId="64" xfId="1" applyFont="1" applyFill="1" applyBorder="1" applyAlignment="1">
      <alignment horizontal="center" vertical="center" wrapText="1"/>
    </xf>
    <xf numFmtId="0" fontId="5" fillId="2" borderId="65" xfId="1" applyFont="1" applyFill="1" applyBorder="1" applyAlignment="1">
      <alignment horizontal="center" vertical="center" wrapText="1"/>
    </xf>
    <xf numFmtId="0" fontId="3" fillId="0" borderId="0" xfId="1" applyFont="1" applyAlignment="1">
      <alignment vertical="center"/>
    </xf>
    <xf numFmtId="0" fontId="0" fillId="0" borderId="0" xfId="0" applyAlignment="1">
      <alignment horizontal="center" vertical="center"/>
    </xf>
    <xf numFmtId="0" fontId="16" fillId="0" borderId="0" xfId="0" applyFont="1">
      <alignment vertical="center"/>
    </xf>
    <xf numFmtId="0" fontId="17" fillId="0" borderId="0" xfId="0" applyFont="1">
      <alignment vertical="center"/>
    </xf>
    <xf numFmtId="0" fontId="18" fillId="0" borderId="66" xfId="0" applyFont="1" applyBorder="1" applyAlignment="1">
      <alignment horizontal="center" vertical="center"/>
    </xf>
    <xf numFmtId="0" fontId="19" fillId="0" borderId="0" xfId="0" applyFont="1">
      <alignment vertical="center"/>
    </xf>
    <xf numFmtId="0" fontId="0" fillId="0" borderId="0" xfId="0" applyFont="1">
      <alignment vertical="center"/>
    </xf>
    <xf numFmtId="0" fontId="0" fillId="0" borderId="67" xfId="0" applyBorder="1" applyAlignment="1">
      <alignment horizontal="center" vertical="center"/>
    </xf>
    <xf numFmtId="0" fontId="0" fillId="0" borderId="3"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left" vertical="center" shrinkToFit="1"/>
    </xf>
    <xf numFmtId="176" fontId="0" fillId="0" borderId="34" xfId="2" applyNumberFormat="1" applyFont="1" applyBorder="1" applyAlignment="1">
      <alignment horizontal="left" vertical="center" indent="8"/>
    </xf>
    <xf numFmtId="176" fontId="0" fillId="0" borderId="34" xfId="2" applyNumberFormat="1" applyFont="1" applyBorder="1" applyAlignment="1">
      <alignment horizontal="left" vertical="center" indent="7"/>
    </xf>
    <xf numFmtId="176" fontId="16" fillId="0" borderId="34" xfId="2" applyNumberFormat="1" applyFont="1" applyBorder="1" applyAlignment="1">
      <alignment horizontal="left" vertical="center" indent="8"/>
    </xf>
    <xf numFmtId="0" fontId="18" fillId="0" borderId="70" xfId="0" applyFont="1" applyBorder="1" applyAlignment="1">
      <alignment horizontal="center" vertical="center"/>
    </xf>
    <xf numFmtId="0" fontId="0" fillId="0" borderId="71" xfId="0" applyBorder="1" applyAlignment="1">
      <alignment horizontal="center" vertical="center"/>
    </xf>
    <xf numFmtId="176" fontId="0" fillId="0" borderId="72" xfId="2" applyNumberFormat="1" applyFont="1" applyFill="1" applyBorder="1">
      <alignment vertical="center"/>
    </xf>
    <xf numFmtId="176" fontId="0" fillId="0" borderId="73" xfId="0" applyNumberFormat="1" applyBorder="1">
      <alignment vertical="center"/>
    </xf>
    <xf numFmtId="176" fontId="0" fillId="0" borderId="74" xfId="2" applyNumberFormat="1" applyFont="1" applyBorder="1" applyAlignment="1">
      <alignment horizontal="left" vertical="center" indent="8"/>
    </xf>
    <xf numFmtId="176" fontId="0" fillId="0" borderId="74" xfId="2" applyNumberFormat="1" applyFont="1" applyBorder="1" applyAlignment="1">
      <alignment horizontal="left" vertical="center" indent="7"/>
    </xf>
    <xf numFmtId="176" fontId="16" fillId="0" borderId="74" xfId="2" applyNumberFormat="1" applyFont="1" applyBorder="1" applyAlignment="1">
      <alignment horizontal="left" vertical="center" indent="8"/>
    </xf>
    <xf numFmtId="0" fontId="18" fillId="0" borderId="70" xfId="0" applyFont="1" applyBorder="1" applyAlignment="1">
      <alignment horizontal="left" vertical="center"/>
    </xf>
    <xf numFmtId="176" fontId="0" fillId="0" borderId="72" xfId="0" applyNumberFormat="1" applyBorder="1" applyAlignment="1">
      <alignment horizontal="right" vertical="center"/>
    </xf>
    <xf numFmtId="176" fontId="0" fillId="0" borderId="75" xfId="0" applyNumberFormat="1" applyBorder="1" applyAlignment="1">
      <alignment horizontal="right" vertical="center"/>
    </xf>
    <xf numFmtId="0" fontId="18" fillId="0" borderId="76" xfId="0" applyFont="1" applyFill="1" applyBorder="1" applyAlignment="1">
      <alignment horizontal="left" vertical="center"/>
    </xf>
    <xf numFmtId="0" fontId="0" fillId="0" borderId="77" xfId="0" applyBorder="1" applyAlignment="1">
      <alignment horizontal="center" vertical="center"/>
    </xf>
    <xf numFmtId="0" fontId="0" fillId="0" borderId="78" xfId="0" applyBorder="1" applyAlignment="1">
      <alignment horizontal="right" vertical="center"/>
    </xf>
    <xf numFmtId="0" fontId="0" fillId="0" borderId="79" xfId="0" applyBorder="1" applyAlignment="1">
      <alignment horizontal="right" vertical="center"/>
    </xf>
    <xf numFmtId="0" fontId="0" fillId="0" borderId="0" xfId="0" applyFill="1" applyBorder="1" applyAlignment="1">
      <alignment horizontal="center" vertical="center"/>
    </xf>
    <xf numFmtId="0" fontId="0" fillId="0" borderId="0" xfId="0" applyFont="1" applyAlignment="1">
      <alignment horizontal="left" vertical="center"/>
    </xf>
    <xf numFmtId="0" fontId="16" fillId="0" borderId="0" xfId="0" applyFont="1" applyBorder="1" applyAlignment="1">
      <alignment horizontal="center" vertical="center"/>
    </xf>
    <xf numFmtId="0" fontId="18" fillId="0" borderId="80" xfId="0" applyFont="1" applyBorder="1" applyAlignment="1">
      <alignment horizontal="center" vertical="center"/>
    </xf>
    <xf numFmtId="0" fontId="18" fillId="0" borderId="69" xfId="0" applyFont="1" applyBorder="1" applyAlignment="1">
      <alignment horizontal="center" vertical="center"/>
    </xf>
    <xf numFmtId="0" fontId="19" fillId="0" borderId="67" xfId="0" applyFont="1" applyFill="1" applyBorder="1" applyAlignment="1">
      <alignment horizontal="center" vertical="center"/>
    </xf>
    <xf numFmtId="0" fontId="0" fillId="2" borderId="81" xfId="0" applyFont="1" applyFill="1" applyBorder="1" applyAlignment="1">
      <alignment horizontal="left" vertical="center" shrinkToFit="1"/>
    </xf>
    <xf numFmtId="0" fontId="0" fillId="2" borderId="82" xfId="0" applyFont="1" applyFill="1" applyBorder="1" applyAlignment="1">
      <alignment horizontal="left" vertical="center" shrinkToFit="1"/>
    </xf>
    <xf numFmtId="0" fontId="0" fillId="2" borderId="83" xfId="0" applyFont="1" applyFill="1" applyBorder="1" applyAlignment="1">
      <alignment horizontal="left" vertical="center" shrinkToFit="1"/>
    </xf>
    <xf numFmtId="176" fontId="0" fillId="0" borderId="0" xfId="2" applyNumberFormat="1" applyFont="1" applyFill="1" applyBorder="1" applyAlignment="1">
      <alignment vertical="center"/>
    </xf>
    <xf numFmtId="0" fontId="19" fillId="0" borderId="0" xfId="0" applyFont="1" applyFill="1" applyBorder="1">
      <alignment vertical="center"/>
    </xf>
    <xf numFmtId="176" fontId="16" fillId="0" borderId="0" xfId="2" applyNumberFormat="1" applyFont="1" applyFill="1" applyBorder="1" applyAlignment="1">
      <alignment vertical="center"/>
    </xf>
    <xf numFmtId="0" fontId="18" fillId="0" borderId="84" xfId="0" applyFont="1" applyBorder="1" applyAlignment="1">
      <alignment horizontal="center" vertical="center"/>
    </xf>
    <xf numFmtId="0" fontId="18" fillId="0" borderId="73" xfId="0" applyFont="1" applyBorder="1" applyAlignment="1">
      <alignment horizontal="center" vertical="center"/>
    </xf>
    <xf numFmtId="0" fontId="19" fillId="0" borderId="71" xfId="0" applyFont="1" applyFill="1" applyBorder="1" applyAlignment="1">
      <alignment horizontal="center" vertical="center"/>
    </xf>
    <xf numFmtId="0" fontId="0" fillId="2" borderId="22" xfId="0" applyFont="1" applyFill="1" applyBorder="1" applyAlignment="1">
      <alignment horizontal="left" vertical="center" shrinkToFit="1"/>
    </xf>
    <xf numFmtId="0" fontId="0" fillId="2" borderId="24" xfId="0" applyFont="1" applyFill="1" applyBorder="1" applyAlignment="1">
      <alignment horizontal="left" vertical="center" shrinkToFit="1"/>
    </xf>
    <xf numFmtId="0" fontId="0" fillId="2" borderId="85" xfId="0" applyFont="1" applyFill="1" applyBorder="1" applyAlignment="1">
      <alignment horizontal="left" vertical="center" shrinkToFit="1"/>
    </xf>
    <xf numFmtId="0" fontId="18" fillId="0" borderId="84" xfId="0" applyFont="1" applyBorder="1" applyAlignment="1">
      <alignment horizontal="left" vertical="center"/>
    </xf>
    <xf numFmtId="0" fontId="18" fillId="2" borderId="73" xfId="0" applyFont="1" applyFill="1" applyBorder="1" applyAlignment="1">
      <alignment horizontal="left" vertical="center"/>
    </xf>
    <xf numFmtId="0" fontId="0" fillId="2" borderId="11"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86" xfId="0" applyFill="1" applyBorder="1" applyAlignment="1">
      <alignment horizontal="left" vertical="center" shrinkToFit="1"/>
    </xf>
    <xf numFmtId="0" fontId="0" fillId="2" borderId="15"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87" xfId="0" applyFill="1" applyBorder="1" applyAlignment="1">
      <alignment horizontal="left" vertical="center" shrinkToFit="1"/>
    </xf>
    <xf numFmtId="0" fontId="0" fillId="0" borderId="0" xfId="0" applyAlignment="1">
      <alignment horizontal="right" vertical="center"/>
    </xf>
    <xf numFmtId="0" fontId="18" fillId="0" borderId="88" xfId="0" applyFont="1" applyFill="1" applyBorder="1" applyAlignment="1">
      <alignment horizontal="left" vertical="center"/>
    </xf>
    <xf numFmtId="0" fontId="18" fillId="2" borderId="89" xfId="0" applyFont="1" applyFill="1" applyBorder="1" applyAlignment="1">
      <alignment horizontal="left" vertical="center"/>
    </xf>
    <xf numFmtId="0" fontId="19" fillId="0" borderId="77" xfId="0" applyFont="1" applyFill="1" applyBorder="1" applyAlignment="1">
      <alignment horizontal="center" vertical="center"/>
    </xf>
    <xf numFmtId="0" fontId="0" fillId="2" borderId="57" xfId="0" applyFill="1" applyBorder="1" applyAlignment="1">
      <alignment horizontal="left" vertical="center" shrinkToFit="1"/>
    </xf>
    <xf numFmtId="0" fontId="0" fillId="2" borderId="59" xfId="0" applyFill="1" applyBorder="1" applyAlignment="1">
      <alignment horizontal="left" vertical="center" shrinkToFit="1"/>
    </xf>
    <xf numFmtId="0" fontId="0" fillId="2" borderId="90" xfId="0" applyFill="1" applyBorder="1" applyAlignment="1">
      <alignment horizontal="left" vertical="center" shrinkToFit="1"/>
    </xf>
    <xf numFmtId="0" fontId="20" fillId="0" borderId="0" xfId="0" applyFont="1">
      <alignment vertical="center"/>
    </xf>
    <xf numFmtId="0" fontId="18" fillId="0" borderId="68" xfId="0" applyFont="1" applyBorder="1" applyAlignment="1">
      <alignment horizontal="center" vertical="center"/>
    </xf>
    <xf numFmtId="0" fontId="0" fillId="0" borderId="19" xfId="0" applyFont="1" applyBorder="1" applyAlignment="1">
      <alignment horizontal="left" vertical="top" wrapText="1"/>
    </xf>
    <xf numFmtId="0" fontId="0" fillId="0" borderId="0" xfId="0" applyFont="1" applyAlignment="1">
      <alignment horizontal="left" vertical="top" wrapText="1"/>
    </xf>
    <xf numFmtId="0" fontId="0" fillId="0" borderId="91" xfId="0" applyBorder="1" applyAlignment="1">
      <alignment horizontal="center" vertical="center"/>
    </xf>
    <xf numFmtId="0" fontId="18" fillId="0" borderId="45" xfId="0" applyFont="1" applyBorder="1" applyAlignment="1">
      <alignment horizontal="center" vertical="center"/>
    </xf>
    <xf numFmtId="0" fontId="0" fillId="0" borderId="92" xfId="0" applyBorder="1" applyAlignment="1">
      <alignment horizontal="center" vertical="center"/>
    </xf>
    <xf numFmtId="176" fontId="0" fillId="2" borderId="72" xfId="2" applyNumberFormat="1" applyFont="1" applyFill="1" applyBorder="1">
      <alignment vertical="center"/>
    </xf>
    <xf numFmtId="176" fontId="0" fillId="2" borderId="45" xfId="0" applyNumberFormat="1" applyFill="1" applyBorder="1">
      <alignment vertical="center"/>
    </xf>
    <xf numFmtId="0" fontId="18" fillId="0" borderId="45" xfId="0" applyFont="1" applyFill="1" applyBorder="1" applyAlignment="1">
      <alignment horizontal="left" vertical="center"/>
    </xf>
    <xf numFmtId="0" fontId="18" fillId="0" borderId="73" xfId="0" applyFont="1" applyBorder="1" applyAlignment="1">
      <alignment horizontal="left" vertical="center"/>
    </xf>
    <xf numFmtId="0" fontId="18" fillId="0" borderId="60" xfId="0" applyFont="1" applyFill="1" applyBorder="1" applyAlignment="1">
      <alignment horizontal="left" vertical="center"/>
    </xf>
    <xf numFmtId="0" fontId="18" fillId="0" borderId="89" xfId="0" applyFont="1" applyFill="1" applyBorder="1" applyAlignment="1">
      <alignment horizontal="left" vertical="center"/>
    </xf>
    <xf numFmtId="0" fontId="0" fillId="0" borderId="93" xfId="0" applyBorder="1" applyAlignment="1">
      <alignment horizontal="center" vertical="center"/>
    </xf>
    <xf numFmtId="0" fontId="0" fillId="0" borderId="94" xfId="0" applyBorder="1" applyAlignment="1">
      <alignment horizontal="center" vertical="center"/>
    </xf>
    <xf numFmtId="176" fontId="0" fillId="0" borderId="0" xfId="0" applyNumberFormat="1" applyBorder="1">
      <alignment vertical="center"/>
    </xf>
    <xf numFmtId="0" fontId="18" fillId="0" borderId="13" xfId="0" applyFont="1" applyFill="1" applyBorder="1" applyAlignment="1">
      <alignment horizontal="left" vertical="center"/>
    </xf>
    <xf numFmtId="0" fontId="18" fillId="0" borderId="18" xfId="0" applyFont="1" applyFill="1" applyBorder="1" applyAlignment="1">
      <alignment horizontal="left" vertical="center"/>
    </xf>
    <xf numFmtId="176" fontId="0" fillId="0" borderId="0" xfId="0" applyNumberFormat="1" applyBorder="1" applyAlignment="1">
      <alignment horizontal="right" vertical="center"/>
    </xf>
    <xf numFmtId="0" fontId="18" fillId="0" borderId="59" xfId="0" applyFont="1" applyFill="1" applyBorder="1" applyAlignment="1">
      <alignment horizontal="left" vertical="center"/>
    </xf>
    <xf numFmtId="0" fontId="0" fillId="0" borderId="0" xfId="0" applyBorder="1" applyAlignment="1">
      <alignment horizontal="right" vertical="center"/>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26</xdr:col>
      <xdr:colOff>219075</xdr:colOff>
      <xdr:row>3</xdr:row>
      <xdr:rowOff>189230</xdr:rowOff>
    </xdr:from>
    <xdr:to xmlns:xdr="http://schemas.openxmlformats.org/drawingml/2006/spreadsheetDrawing">
      <xdr:col>39</xdr:col>
      <xdr:colOff>238125</xdr:colOff>
      <xdr:row>14</xdr:row>
      <xdr:rowOff>122555</xdr:rowOff>
    </xdr:to>
    <xdr:sp macro="" textlink="">
      <xdr:nvSpPr>
        <xdr:cNvPr id="2" name="テキスト ボックス 1"/>
        <xdr:cNvSpPr txBox="1"/>
      </xdr:nvSpPr>
      <xdr:spPr>
        <a:xfrm>
          <a:off x="7400925" y="760730"/>
          <a:ext cx="4600575" cy="26765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b="1">
              <a:solidFill>
                <a:srgbClr val="FF0000"/>
              </a:solidFill>
            </a:rPr>
            <a:t>○黄色のセルのみ入力してください。</a:t>
          </a:r>
          <a:endParaRPr kumimoji="1" lang="ja-JP" altLang="en-US" sz="1800" b="1">
            <a:solidFill>
              <a:srgbClr val="FF0000"/>
            </a:solidFill>
          </a:endParaRPr>
        </a:p>
        <a:p>
          <a:r>
            <a:rPr kumimoji="1" lang="ja-JP" altLang="en-US" sz="1800" b="1">
              <a:solidFill>
                <a:srgbClr val="FF0000"/>
              </a:solidFill>
            </a:rPr>
            <a:t>○「代表者」欄には、職名と氏名をご記入</a:t>
          </a:r>
          <a:endParaRPr kumimoji="1" lang="ja-JP" altLang="en-US" sz="1800" b="1">
            <a:solidFill>
              <a:srgbClr val="FF0000"/>
            </a:solidFill>
          </a:endParaRPr>
        </a:p>
        <a:p>
          <a:r>
            <a:rPr kumimoji="1" lang="ja-JP" altLang="en-US" sz="1800" b="1">
              <a:solidFill>
                <a:srgbClr val="FF0000"/>
              </a:solidFill>
            </a:rPr>
            <a:t>　ください。</a:t>
          </a:r>
          <a:endParaRPr kumimoji="1" lang="ja-JP" altLang="en-US" sz="1800" b="1">
            <a:solidFill>
              <a:srgbClr val="FF0000"/>
            </a:solidFill>
          </a:endParaRPr>
        </a:p>
        <a:p>
          <a:r>
            <a:rPr kumimoji="1" lang="ja-JP" altLang="en-US" sz="1800" b="1">
              <a:solidFill>
                <a:srgbClr val="FF0000"/>
              </a:solidFill>
            </a:rPr>
            <a:t>○「介護給付費等の額」および「請求額」</a:t>
          </a:r>
          <a:endParaRPr kumimoji="1" lang="ja-JP" altLang="en-US" sz="1800" b="1">
            <a:solidFill>
              <a:srgbClr val="FF0000"/>
            </a:solidFill>
          </a:endParaRPr>
        </a:p>
        <a:p>
          <a:r>
            <a:rPr kumimoji="1" lang="ja-JP" altLang="en-US" sz="1800" b="1">
              <a:solidFill>
                <a:srgbClr val="FF0000"/>
              </a:solidFill>
            </a:rPr>
            <a:t>　については、</a:t>
          </a:r>
          <a:r>
            <a:rPr kumimoji="1" lang="en-US" altLang="ja-JP" sz="1800" b="1">
              <a:solidFill>
                <a:srgbClr val="FF0000"/>
              </a:solidFill>
            </a:rPr>
            <a:t>『</a:t>
          </a:r>
          <a:r>
            <a:rPr kumimoji="1" lang="ja-JP" altLang="en-US" sz="1800" b="1">
              <a:solidFill>
                <a:srgbClr val="FF0000"/>
              </a:solidFill>
            </a:rPr>
            <a:t>計算シート（集計）</a:t>
          </a:r>
          <a:r>
            <a:rPr kumimoji="1" lang="en-US" altLang="ja-JP" sz="1800" b="1">
              <a:solidFill>
                <a:srgbClr val="FF0000"/>
              </a:solidFill>
            </a:rPr>
            <a:t>』</a:t>
          </a:r>
          <a:endParaRPr kumimoji="1" lang="ja-JP" altLang="en-US" sz="1800" b="1">
            <a:solidFill>
              <a:srgbClr val="FF0000"/>
            </a:solidFill>
          </a:endParaRPr>
        </a:p>
        <a:p>
          <a:r>
            <a:rPr kumimoji="1" lang="ja-JP" altLang="en-US" sz="1800" b="1">
              <a:solidFill>
                <a:srgbClr val="FF0000"/>
              </a:solidFill>
            </a:rPr>
            <a:t>　から自動入力されますので記載不要です。</a:t>
          </a:r>
          <a:endParaRPr kumimoji="1" lang="ja-JP" altLang="en-US" sz="1800" b="1">
            <a:solidFill>
              <a:srgbClr val="FF0000"/>
            </a:solidFill>
          </a:endParaRPr>
        </a:p>
        <a:p>
          <a:endParaRPr kumimoji="1" lang="ja-JP" altLang="en-US" sz="1800" b="1">
            <a:solidFill>
              <a:srgbClr val="FF0000"/>
            </a:solidFill>
          </a:endParaRPr>
        </a:p>
        <a:p>
          <a:r>
            <a:rPr kumimoji="1" lang="ja-JP" altLang="en-US" sz="1800" b="1">
              <a:solidFill>
                <a:srgbClr val="FF0000"/>
              </a:solidFill>
            </a:rPr>
            <a:t>⇒　次は、「別紙１_実施サービス①」に</a:t>
          </a:r>
          <a:endParaRPr kumimoji="1" lang="ja-JP" altLang="en-US" sz="1800" b="1">
            <a:solidFill>
              <a:srgbClr val="FF0000"/>
            </a:solidFill>
          </a:endParaRPr>
        </a:p>
        <a:p>
          <a:r>
            <a:rPr kumimoji="1" lang="ja-JP" altLang="en-US" sz="1800" b="1">
              <a:solidFill>
                <a:srgbClr val="FF0000"/>
              </a:solidFill>
            </a:rPr>
            <a:t>　　進んでください。</a:t>
          </a:r>
          <a:endParaRPr kumimoji="1" lang="ja-JP" altLang="en-US" sz="18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6</xdr:col>
      <xdr:colOff>229235</xdr:colOff>
      <xdr:row>1</xdr:row>
      <xdr:rowOff>0</xdr:rowOff>
    </xdr:from>
    <xdr:to xmlns:xdr="http://schemas.openxmlformats.org/drawingml/2006/spreadsheetDrawing">
      <xdr:col>13</xdr:col>
      <xdr:colOff>181610</xdr:colOff>
      <xdr:row>23</xdr:row>
      <xdr:rowOff>153035</xdr:rowOff>
    </xdr:to>
    <xdr:sp macro="" textlink="">
      <xdr:nvSpPr>
        <xdr:cNvPr id="2" name="テキスト ボックス 1"/>
        <xdr:cNvSpPr txBox="1"/>
      </xdr:nvSpPr>
      <xdr:spPr>
        <a:xfrm>
          <a:off x="5572760" y="238125"/>
          <a:ext cx="4752975" cy="61728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b="1">
              <a:solidFill>
                <a:srgbClr val="FF0000"/>
              </a:solidFill>
            </a:rPr>
            <a:t>○黄色のセルのみ入力してください。</a:t>
          </a:r>
          <a:endParaRPr kumimoji="1" lang="en-US" altLang="ja-JP" sz="1800" b="1">
            <a:solidFill>
              <a:srgbClr val="FF0000"/>
            </a:solidFill>
          </a:endParaRPr>
        </a:p>
        <a:p>
          <a:r>
            <a:rPr kumimoji="1" lang="ja-JP" altLang="en-US" sz="1800" b="1">
              <a:solidFill>
                <a:srgbClr val="FF0000"/>
              </a:solidFill>
            </a:rPr>
            <a:t>○同じ事業所番号で指定を受けている</a:t>
          </a:r>
          <a:endParaRPr kumimoji="1" lang="en-US" altLang="ja-JP" sz="1800" b="1">
            <a:solidFill>
              <a:srgbClr val="FF0000"/>
            </a:solidFill>
          </a:endParaRPr>
        </a:p>
        <a:p>
          <a:r>
            <a:rPr kumimoji="1" lang="ja-JP" altLang="en-US" sz="1800" b="1">
              <a:solidFill>
                <a:srgbClr val="FF0000"/>
              </a:solidFill>
            </a:rPr>
            <a:t>　サービスの種別と事業所名を記入して</a:t>
          </a:r>
          <a:endParaRPr kumimoji="1" lang="en-US" altLang="ja-JP" sz="1800" b="1">
            <a:solidFill>
              <a:srgbClr val="FF0000"/>
            </a:solidFill>
          </a:endParaRPr>
        </a:p>
        <a:p>
          <a:r>
            <a:rPr kumimoji="1" lang="ja-JP" altLang="en-US" sz="1800" b="1">
              <a:solidFill>
                <a:srgbClr val="FF0000"/>
              </a:solidFill>
            </a:rPr>
            <a:t>　ください。</a:t>
          </a:r>
          <a:endParaRPr kumimoji="1" lang="en-US" altLang="ja-JP" sz="1800" b="1">
            <a:solidFill>
              <a:srgbClr val="FF0000"/>
            </a:solidFill>
          </a:endParaRPr>
        </a:p>
        <a:p>
          <a:r>
            <a:rPr kumimoji="1" lang="ja-JP" altLang="en-US" sz="1800" b="1">
              <a:solidFill>
                <a:srgbClr val="FF0000"/>
              </a:solidFill>
            </a:rPr>
            <a:t>○複数の事業所番号で事業を実施している</a:t>
          </a:r>
          <a:endParaRPr kumimoji="1" lang="en-US" altLang="ja-JP" sz="1800" b="1">
            <a:solidFill>
              <a:srgbClr val="FF0000"/>
            </a:solidFill>
          </a:endParaRPr>
        </a:p>
        <a:p>
          <a:r>
            <a:rPr kumimoji="1" lang="ja-JP" altLang="en-US" sz="1800" b="1">
              <a:solidFill>
                <a:srgbClr val="FF0000"/>
              </a:solidFill>
            </a:rPr>
            <a:t>　場合は、事業所番号ごとにシート（②～　</a:t>
          </a:r>
          <a:endParaRPr kumimoji="1" lang="en-US" altLang="ja-JP" sz="1800" b="1">
            <a:solidFill>
              <a:srgbClr val="FF0000"/>
            </a:solidFill>
          </a:endParaRPr>
        </a:p>
        <a:p>
          <a:r>
            <a:rPr kumimoji="1" lang="ja-JP" altLang="en-US" sz="1800" b="1">
              <a:solidFill>
                <a:srgbClr val="FF0000"/>
              </a:solidFill>
            </a:rPr>
            <a:t>　④）を作成してください。</a:t>
          </a:r>
          <a:endParaRPr kumimoji="1" lang="en-US" altLang="ja-JP" sz="1800" b="1">
            <a:solidFill>
              <a:srgbClr val="FF0000"/>
            </a:solidFill>
          </a:endParaRPr>
        </a:p>
        <a:p>
          <a:r>
            <a:rPr kumimoji="1" lang="ja-JP" altLang="en-US" sz="1800" b="1">
              <a:solidFill>
                <a:srgbClr val="FF0000"/>
              </a:solidFill>
            </a:rPr>
            <a:t>○「訪問入浴介護」と「介護予防訪問入</a:t>
          </a:r>
          <a:endParaRPr kumimoji="1" lang="en-US" altLang="ja-JP" sz="1800" b="1">
            <a:solidFill>
              <a:srgbClr val="FF0000"/>
            </a:solidFill>
          </a:endParaRPr>
        </a:p>
        <a:p>
          <a:r>
            <a:rPr kumimoji="1" lang="ja-JP" altLang="en-US" sz="1800" b="1">
              <a:solidFill>
                <a:srgbClr val="FF0000"/>
              </a:solidFill>
            </a:rPr>
            <a:t>　浴介護」など、介護予防サービスは記</a:t>
          </a:r>
          <a:endParaRPr kumimoji="1" lang="en-US" altLang="ja-JP" sz="1800" b="1">
            <a:solidFill>
              <a:srgbClr val="FF0000"/>
            </a:solidFill>
          </a:endParaRPr>
        </a:p>
        <a:p>
          <a:r>
            <a:rPr kumimoji="1" lang="ja-JP" altLang="en-US" sz="1800" b="1">
              <a:solidFill>
                <a:srgbClr val="FF0000"/>
              </a:solidFill>
            </a:rPr>
            <a:t>　載不要です。</a:t>
          </a:r>
          <a:endParaRPr kumimoji="1" lang="en-US" altLang="ja-JP" sz="1800" b="1">
            <a:solidFill>
              <a:srgbClr val="FF0000"/>
            </a:solidFill>
          </a:endParaRPr>
        </a:p>
        <a:p>
          <a:r>
            <a:rPr kumimoji="1" lang="ja-JP" altLang="en-US" sz="1800" b="1">
              <a:solidFill>
                <a:srgbClr val="FF0000"/>
              </a:solidFill>
            </a:rPr>
            <a:t>○障害福祉サービス事業所分は、別途、</a:t>
          </a:r>
          <a:endParaRPr kumimoji="1" lang="en-US" altLang="ja-JP" sz="1800" b="1">
            <a:solidFill>
              <a:srgbClr val="FF0000"/>
            </a:solidFill>
          </a:endParaRPr>
        </a:p>
        <a:p>
          <a:r>
            <a:rPr kumimoji="1" lang="ja-JP" altLang="en-US" sz="1800" b="1">
              <a:solidFill>
                <a:srgbClr val="FF0000"/>
              </a:solidFill>
            </a:rPr>
            <a:t>　障害福祉課に申請してください。</a:t>
          </a:r>
          <a:endParaRPr kumimoji="1" lang="en-US" altLang="ja-JP" sz="1800" b="1">
            <a:solidFill>
              <a:srgbClr val="FF0000"/>
            </a:solidFill>
          </a:endParaRPr>
        </a:p>
        <a:p>
          <a:endParaRPr kumimoji="1" lang="en-US" altLang="ja-JP" sz="1800" b="1">
            <a:solidFill>
              <a:srgbClr val="FF0000"/>
            </a:solidFill>
          </a:endParaRPr>
        </a:p>
        <a:p>
          <a:r>
            <a:rPr kumimoji="1" lang="ja-JP" altLang="en-US" sz="1800" b="1">
              <a:solidFill>
                <a:srgbClr val="FF0000"/>
              </a:solidFill>
            </a:rPr>
            <a:t>⇒　次は、「別紙２_計算シート①」に進ん</a:t>
          </a:r>
          <a:endParaRPr kumimoji="1" lang="en-US" altLang="ja-JP" sz="1800" b="1">
            <a:solidFill>
              <a:srgbClr val="FF0000"/>
            </a:solidFill>
          </a:endParaRPr>
        </a:p>
        <a:p>
          <a:r>
            <a:rPr kumimoji="1" lang="ja-JP" altLang="en-US" sz="1800" b="1">
              <a:solidFill>
                <a:srgbClr val="FF0000"/>
              </a:solidFill>
            </a:rPr>
            <a:t>　　でください。</a:t>
          </a:r>
          <a:endParaRPr kumimoji="1" lang="en-US" altLang="ja-JP" sz="18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6</xdr:col>
      <xdr:colOff>218440</xdr:colOff>
      <xdr:row>3</xdr:row>
      <xdr:rowOff>76835</xdr:rowOff>
    </xdr:from>
    <xdr:to xmlns:xdr="http://schemas.openxmlformats.org/drawingml/2006/spreadsheetDrawing">
      <xdr:col>13</xdr:col>
      <xdr:colOff>170815</xdr:colOff>
      <xdr:row>19</xdr:row>
      <xdr:rowOff>228600</xdr:rowOff>
    </xdr:to>
    <xdr:sp macro="" textlink="">
      <xdr:nvSpPr>
        <xdr:cNvPr id="2" name="テキスト ボックス 1"/>
        <xdr:cNvSpPr txBox="1"/>
      </xdr:nvSpPr>
      <xdr:spPr>
        <a:xfrm>
          <a:off x="5561965" y="800735"/>
          <a:ext cx="4752975" cy="43522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b="1">
              <a:solidFill>
                <a:srgbClr val="FF0000"/>
              </a:solidFill>
            </a:rPr>
            <a:t>○記載例を参照し、黄色のセルのみ入力し</a:t>
          </a:r>
          <a:endParaRPr kumimoji="1" lang="en-US" altLang="ja-JP" sz="1800" b="1">
            <a:solidFill>
              <a:srgbClr val="FF0000"/>
            </a:solidFill>
          </a:endParaRPr>
        </a:p>
        <a:p>
          <a:r>
            <a:rPr kumimoji="1" lang="ja-JP" altLang="en-US" sz="1800" b="1">
              <a:solidFill>
                <a:srgbClr val="FF0000"/>
              </a:solidFill>
            </a:rPr>
            <a:t>　てください。</a:t>
          </a:r>
          <a:endParaRPr kumimoji="1" lang="en-US" altLang="ja-JP" sz="1800" b="1">
            <a:solidFill>
              <a:srgbClr val="FF0000"/>
            </a:solidFill>
          </a:endParaRPr>
        </a:p>
        <a:p>
          <a:r>
            <a:rPr kumimoji="1" lang="ja-JP" altLang="en-US" sz="1800" b="1">
              <a:solidFill>
                <a:srgbClr val="FF0000"/>
              </a:solidFill>
            </a:rPr>
            <a:t>○兵庫県国民健康保険団体連合会から発行</a:t>
          </a:r>
          <a:endParaRPr kumimoji="1" lang="en-US" altLang="ja-JP" sz="1800" b="1">
            <a:solidFill>
              <a:srgbClr val="FF0000"/>
            </a:solidFill>
          </a:endParaRPr>
        </a:p>
        <a:p>
          <a:r>
            <a:rPr kumimoji="1" lang="ja-JP" altLang="en-US" sz="1800" b="1">
              <a:solidFill>
                <a:srgbClr val="FF0000"/>
              </a:solidFill>
            </a:rPr>
            <a:t>　される介護給付費等支払決定額通知書の</a:t>
          </a:r>
          <a:endParaRPr kumimoji="1" lang="en-US" altLang="ja-JP" sz="1800" b="1">
            <a:solidFill>
              <a:srgbClr val="FF0000"/>
            </a:solidFill>
          </a:endParaRPr>
        </a:p>
        <a:p>
          <a:r>
            <a:rPr kumimoji="1" lang="ja-JP" altLang="en-US" sz="1800" b="1">
              <a:solidFill>
                <a:srgbClr val="FF0000"/>
              </a:solidFill>
            </a:rPr>
            <a:t>　振込金額内訳に記載されている「介護給</a:t>
          </a:r>
          <a:endParaRPr kumimoji="1" lang="en-US" altLang="ja-JP" sz="1800" b="1">
            <a:solidFill>
              <a:srgbClr val="FF0000"/>
            </a:solidFill>
          </a:endParaRPr>
        </a:p>
        <a:p>
          <a:r>
            <a:rPr kumimoji="1" lang="ja-JP" altLang="en-US" sz="1800" b="1">
              <a:solidFill>
                <a:srgbClr val="FF0000"/>
              </a:solidFill>
            </a:rPr>
            <a:t>　付費支払額」と「介護予防・日常生活支</a:t>
          </a:r>
          <a:endParaRPr kumimoji="1" lang="en-US" altLang="ja-JP" sz="1800" b="1">
            <a:solidFill>
              <a:srgbClr val="FF0000"/>
            </a:solidFill>
          </a:endParaRPr>
        </a:p>
        <a:p>
          <a:r>
            <a:rPr kumimoji="1" lang="ja-JP" altLang="en-US" sz="1800" b="1">
              <a:solidFill>
                <a:srgbClr val="FF0000"/>
              </a:solidFill>
            </a:rPr>
            <a:t>　援総合事業費支払額」をそれぞれ円単位</a:t>
          </a:r>
          <a:endParaRPr kumimoji="1" lang="en-US" altLang="ja-JP" sz="1800" b="1">
            <a:solidFill>
              <a:srgbClr val="FF0000"/>
            </a:solidFill>
          </a:endParaRPr>
        </a:p>
        <a:p>
          <a:r>
            <a:rPr kumimoji="1" lang="ja-JP" altLang="en-US" sz="1800" b="1">
              <a:solidFill>
                <a:srgbClr val="FF0000"/>
              </a:solidFill>
            </a:rPr>
            <a:t>　（数字のみ）で入力してください。</a:t>
          </a:r>
          <a:endParaRPr kumimoji="1" lang="en-US" altLang="ja-JP" sz="1800" b="1">
            <a:solidFill>
              <a:srgbClr val="FF0000"/>
            </a:solidFill>
          </a:endParaRPr>
        </a:p>
        <a:p>
          <a:r>
            <a:rPr kumimoji="1" lang="ja-JP" altLang="en-US" sz="1800" b="1">
              <a:solidFill>
                <a:srgbClr val="FF0000"/>
              </a:solidFill>
            </a:rPr>
            <a:t>○複数の事業所番号で事業を実施している</a:t>
          </a:r>
          <a:endParaRPr kumimoji="1" lang="en-US" altLang="ja-JP" sz="1800" b="1">
            <a:solidFill>
              <a:srgbClr val="FF0000"/>
            </a:solidFill>
          </a:endParaRPr>
        </a:p>
        <a:p>
          <a:r>
            <a:rPr kumimoji="1" lang="ja-JP" altLang="en-US" sz="1800" b="1">
              <a:solidFill>
                <a:srgbClr val="FF0000"/>
              </a:solidFill>
            </a:rPr>
            <a:t>　場合は、事業所番号ごとにシート（②～　</a:t>
          </a:r>
          <a:endParaRPr kumimoji="1" lang="en-US" altLang="ja-JP" sz="1800" b="1">
            <a:solidFill>
              <a:srgbClr val="FF0000"/>
            </a:solidFill>
          </a:endParaRPr>
        </a:p>
        <a:p>
          <a:r>
            <a:rPr kumimoji="1" lang="ja-JP" altLang="en-US" sz="1800" b="1">
              <a:solidFill>
                <a:srgbClr val="FF0000"/>
              </a:solidFill>
            </a:rPr>
            <a:t>　④）を作成してください。</a:t>
          </a:r>
          <a:endParaRPr kumimoji="1" lang="en-US" altLang="ja-JP"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xdr:col>
      <xdr:colOff>351790</xdr:colOff>
      <xdr:row>4</xdr:row>
      <xdr:rowOff>170815</xdr:rowOff>
    </xdr:from>
    <xdr:to xmlns:xdr="http://schemas.openxmlformats.org/drawingml/2006/spreadsheetDrawing">
      <xdr:col>13</xdr:col>
      <xdr:colOff>636905</xdr:colOff>
      <xdr:row>14</xdr:row>
      <xdr:rowOff>10160</xdr:rowOff>
    </xdr:to>
    <xdr:sp macro="" textlink="">
      <xdr:nvSpPr>
        <xdr:cNvPr id="2" name="テキスト ボックス 1"/>
        <xdr:cNvSpPr txBox="1"/>
      </xdr:nvSpPr>
      <xdr:spPr>
        <a:xfrm>
          <a:off x="5695315" y="1199515"/>
          <a:ext cx="5085715" cy="25063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b="1">
              <a:solidFill>
                <a:srgbClr val="FF0000"/>
              </a:solidFill>
            </a:rPr>
            <a:t>○このシートは、入力不要です。</a:t>
          </a:r>
          <a:endParaRPr kumimoji="1" lang="en-US" altLang="ja-JP" sz="1800" b="1">
            <a:solidFill>
              <a:srgbClr val="FF0000"/>
            </a:solidFill>
          </a:endParaRPr>
        </a:p>
        <a:p>
          <a:r>
            <a:rPr kumimoji="1" lang="ja-JP" altLang="en-US" sz="1800" b="1">
              <a:solidFill>
                <a:srgbClr val="FF0000"/>
              </a:solidFill>
            </a:rPr>
            <a:t>（様式第１号及び計算シート①から④を入力</a:t>
          </a:r>
          <a:endParaRPr kumimoji="1" lang="en-US" altLang="ja-JP" sz="1800" b="1">
            <a:solidFill>
              <a:srgbClr val="FF0000"/>
            </a:solidFill>
          </a:endParaRPr>
        </a:p>
        <a:p>
          <a:r>
            <a:rPr kumimoji="1" lang="ja-JP" altLang="en-US" sz="1800" b="1">
              <a:solidFill>
                <a:srgbClr val="FF0000"/>
              </a:solidFill>
            </a:rPr>
            <a:t>　すると自動で入力されます）</a:t>
          </a:r>
          <a:endParaRPr kumimoji="1" lang="en-US" altLang="ja-JP" sz="1800" b="1">
            <a:solidFill>
              <a:srgbClr val="FF0000"/>
            </a:solidFill>
          </a:endParaRPr>
        </a:p>
        <a:p>
          <a:r>
            <a:rPr kumimoji="1" lang="ja-JP" altLang="en-US" sz="1800" b="1">
              <a:solidFill>
                <a:srgbClr val="FF0000"/>
              </a:solidFill>
            </a:rPr>
            <a:t>○計算結果に誤りがないか、正しい計算結果</a:t>
          </a:r>
          <a:endParaRPr kumimoji="1" lang="en-US" altLang="ja-JP" sz="1800" b="1">
            <a:solidFill>
              <a:srgbClr val="FF0000"/>
            </a:solidFill>
          </a:endParaRPr>
        </a:p>
        <a:p>
          <a:r>
            <a:rPr kumimoji="1" lang="ja-JP" altLang="en-US" sz="1800" b="1">
              <a:solidFill>
                <a:srgbClr val="FF0000"/>
              </a:solidFill>
            </a:rPr>
            <a:t>　が「様式第１号」に転記されているかを確</a:t>
          </a:r>
          <a:endParaRPr kumimoji="1" lang="en-US" altLang="ja-JP" sz="1800" b="1">
            <a:solidFill>
              <a:srgbClr val="FF0000"/>
            </a:solidFill>
          </a:endParaRPr>
        </a:p>
        <a:p>
          <a:r>
            <a:rPr kumimoji="1" lang="ja-JP" altLang="en-US" sz="1800" b="1">
              <a:solidFill>
                <a:srgbClr val="FF0000"/>
              </a:solidFill>
            </a:rPr>
            <a:t>　認してください。</a:t>
          </a:r>
          <a:endParaRPr kumimoji="1" lang="en-US" altLang="ja-JP" sz="1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229235</xdr:colOff>
      <xdr:row>1</xdr:row>
      <xdr:rowOff>0</xdr:rowOff>
    </xdr:from>
    <xdr:to xmlns:xdr="http://schemas.openxmlformats.org/drawingml/2006/spreadsheetDrawing">
      <xdr:col>13</xdr:col>
      <xdr:colOff>181610</xdr:colOff>
      <xdr:row>23</xdr:row>
      <xdr:rowOff>153035</xdr:rowOff>
    </xdr:to>
    <xdr:sp macro="" textlink="">
      <xdr:nvSpPr>
        <xdr:cNvPr id="2" name="テキスト ボックス 1"/>
        <xdr:cNvSpPr txBox="1"/>
      </xdr:nvSpPr>
      <xdr:spPr>
        <a:xfrm>
          <a:off x="5572760" y="238125"/>
          <a:ext cx="4752975" cy="61728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b="1">
              <a:solidFill>
                <a:srgbClr val="FF0000"/>
              </a:solidFill>
            </a:rPr>
            <a:t>○黄色のセルのみ入力してください。</a:t>
          </a:r>
          <a:endParaRPr kumimoji="1" lang="en-US" altLang="ja-JP" sz="1800" b="1">
            <a:solidFill>
              <a:srgbClr val="FF0000"/>
            </a:solidFill>
          </a:endParaRPr>
        </a:p>
        <a:p>
          <a:r>
            <a:rPr kumimoji="1" lang="ja-JP" altLang="en-US" sz="1800" b="1">
              <a:solidFill>
                <a:srgbClr val="FF0000"/>
              </a:solidFill>
            </a:rPr>
            <a:t>○同じ事業所番号で指定を受けている</a:t>
          </a:r>
          <a:endParaRPr kumimoji="1" lang="en-US" altLang="ja-JP" sz="1800" b="1">
            <a:solidFill>
              <a:srgbClr val="FF0000"/>
            </a:solidFill>
          </a:endParaRPr>
        </a:p>
        <a:p>
          <a:r>
            <a:rPr kumimoji="1" lang="ja-JP" altLang="en-US" sz="1800" b="1">
              <a:solidFill>
                <a:srgbClr val="FF0000"/>
              </a:solidFill>
            </a:rPr>
            <a:t>　サービスの種別と事業所名を記入して</a:t>
          </a:r>
          <a:endParaRPr kumimoji="1" lang="en-US" altLang="ja-JP" sz="1800" b="1">
            <a:solidFill>
              <a:srgbClr val="FF0000"/>
            </a:solidFill>
          </a:endParaRPr>
        </a:p>
        <a:p>
          <a:r>
            <a:rPr kumimoji="1" lang="ja-JP" altLang="en-US" sz="1800" b="1">
              <a:solidFill>
                <a:srgbClr val="FF0000"/>
              </a:solidFill>
            </a:rPr>
            <a:t>　ください。</a:t>
          </a:r>
          <a:endParaRPr kumimoji="1" lang="en-US" altLang="ja-JP" sz="1800" b="1">
            <a:solidFill>
              <a:srgbClr val="FF0000"/>
            </a:solidFill>
          </a:endParaRPr>
        </a:p>
        <a:p>
          <a:r>
            <a:rPr kumimoji="1" lang="ja-JP" altLang="en-US" sz="1800" b="1">
              <a:solidFill>
                <a:srgbClr val="FF0000"/>
              </a:solidFill>
            </a:rPr>
            <a:t>○複数の事業所番号で事業を実施している</a:t>
          </a:r>
          <a:endParaRPr kumimoji="1" lang="en-US" altLang="ja-JP" sz="1800" b="1">
            <a:solidFill>
              <a:srgbClr val="FF0000"/>
            </a:solidFill>
          </a:endParaRPr>
        </a:p>
        <a:p>
          <a:r>
            <a:rPr kumimoji="1" lang="ja-JP" altLang="en-US" sz="1800" b="1">
              <a:solidFill>
                <a:srgbClr val="FF0000"/>
              </a:solidFill>
            </a:rPr>
            <a:t>　場合は、事業所番号ごとにシート（②～　</a:t>
          </a:r>
          <a:endParaRPr kumimoji="1" lang="en-US" altLang="ja-JP" sz="1800" b="1">
            <a:solidFill>
              <a:srgbClr val="FF0000"/>
            </a:solidFill>
          </a:endParaRPr>
        </a:p>
        <a:p>
          <a:r>
            <a:rPr kumimoji="1" lang="ja-JP" altLang="en-US" sz="1800" b="1">
              <a:solidFill>
                <a:srgbClr val="FF0000"/>
              </a:solidFill>
            </a:rPr>
            <a:t>　④）を作成してください。</a:t>
          </a:r>
          <a:endParaRPr kumimoji="1" lang="en-US" altLang="ja-JP" sz="1800" b="1">
            <a:solidFill>
              <a:srgbClr val="FF0000"/>
            </a:solidFill>
          </a:endParaRPr>
        </a:p>
        <a:p>
          <a:r>
            <a:rPr kumimoji="1" lang="ja-JP" altLang="en-US" sz="1800" b="1">
              <a:solidFill>
                <a:srgbClr val="FF0000"/>
              </a:solidFill>
            </a:rPr>
            <a:t>○「訪問入浴介護」と「介護予防訪問入</a:t>
          </a:r>
          <a:endParaRPr kumimoji="1" lang="en-US" altLang="ja-JP" sz="1800" b="1">
            <a:solidFill>
              <a:srgbClr val="FF0000"/>
            </a:solidFill>
          </a:endParaRPr>
        </a:p>
        <a:p>
          <a:r>
            <a:rPr kumimoji="1" lang="ja-JP" altLang="en-US" sz="1800" b="1">
              <a:solidFill>
                <a:srgbClr val="FF0000"/>
              </a:solidFill>
            </a:rPr>
            <a:t>　浴介護」など、介護予防サービスは記</a:t>
          </a:r>
          <a:endParaRPr kumimoji="1" lang="en-US" altLang="ja-JP" sz="1800" b="1">
            <a:solidFill>
              <a:srgbClr val="FF0000"/>
            </a:solidFill>
          </a:endParaRPr>
        </a:p>
        <a:p>
          <a:r>
            <a:rPr kumimoji="1" lang="ja-JP" altLang="en-US" sz="1800" b="1">
              <a:solidFill>
                <a:srgbClr val="FF0000"/>
              </a:solidFill>
            </a:rPr>
            <a:t>　載不要です。</a:t>
          </a:r>
          <a:endParaRPr kumimoji="1" lang="en-US" altLang="ja-JP" sz="1800" b="1">
            <a:solidFill>
              <a:srgbClr val="FF0000"/>
            </a:solidFill>
          </a:endParaRPr>
        </a:p>
        <a:p>
          <a:r>
            <a:rPr kumimoji="1" lang="ja-JP" altLang="en-US" sz="1800" b="1">
              <a:solidFill>
                <a:srgbClr val="FF0000"/>
              </a:solidFill>
            </a:rPr>
            <a:t>○障害福祉サービス事業所分は、別途、</a:t>
          </a:r>
          <a:endParaRPr kumimoji="1" lang="en-US" altLang="ja-JP" sz="1800" b="1">
            <a:solidFill>
              <a:srgbClr val="FF0000"/>
            </a:solidFill>
          </a:endParaRPr>
        </a:p>
        <a:p>
          <a:r>
            <a:rPr kumimoji="1" lang="ja-JP" altLang="en-US" sz="1800" b="1">
              <a:solidFill>
                <a:srgbClr val="FF0000"/>
              </a:solidFill>
            </a:rPr>
            <a:t>　障害福祉課に申請してください。</a:t>
          </a:r>
          <a:endParaRPr kumimoji="1" lang="en-US" altLang="ja-JP" sz="1800" b="1">
            <a:solidFill>
              <a:srgbClr val="FF0000"/>
            </a:solidFill>
          </a:endParaRPr>
        </a:p>
        <a:p>
          <a:endParaRPr kumimoji="1" lang="en-US" altLang="ja-JP" sz="1800" b="1">
            <a:solidFill>
              <a:srgbClr val="FF0000"/>
            </a:solidFill>
          </a:endParaRPr>
        </a:p>
        <a:p>
          <a:r>
            <a:rPr kumimoji="1" lang="ja-JP" altLang="en-US" sz="1800" b="1">
              <a:solidFill>
                <a:srgbClr val="FF0000"/>
              </a:solidFill>
            </a:rPr>
            <a:t>⇒　次は、「別紙２_計算シート①」に進ん</a:t>
          </a:r>
          <a:endParaRPr kumimoji="1" lang="en-US" altLang="ja-JP" sz="1800" b="1">
            <a:solidFill>
              <a:srgbClr val="FF0000"/>
            </a:solidFill>
          </a:endParaRPr>
        </a:p>
        <a:p>
          <a:r>
            <a:rPr kumimoji="1" lang="ja-JP" altLang="en-US" sz="1800" b="1">
              <a:solidFill>
                <a:srgbClr val="FF0000"/>
              </a:solidFill>
            </a:rPr>
            <a:t>　　でください。</a:t>
          </a:r>
          <a:endParaRPr kumimoji="1" lang="en-US" altLang="ja-JP" sz="18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218440</xdr:colOff>
      <xdr:row>3</xdr:row>
      <xdr:rowOff>76835</xdr:rowOff>
    </xdr:from>
    <xdr:to xmlns:xdr="http://schemas.openxmlformats.org/drawingml/2006/spreadsheetDrawing">
      <xdr:col>13</xdr:col>
      <xdr:colOff>170815</xdr:colOff>
      <xdr:row>19</xdr:row>
      <xdr:rowOff>228600</xdr:rowOff>
    </xdr:to>
    <xdr:sp macro="" textlink="">
      <xdr:nvSpPr>
        <xdr:cNvPr id="2" name="テキスト ボックス 1"/>
        <xdr:cNvSpPr txBox="1"/>
      </xdr:nvSpPr>
      <xdr:spPr>
        <a:xfrm>
          <a:off x="5561965" y="800735"/>
          <a:ext cx="4752975" cy="43522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b="1">
              <a:solidFill>
                <a:srgbClr val="FF0000"/>
              </a:solidFill>
            </a:rPr>
            <a:t>○記載例を参照し、黄色のセルのみ入力し</a:t>
          </a:r>
          <a:endParaRPr kumimoji="1" lang="en-US" altLang="ja-JP" sz="1800" b="1">
            <a:solidFill>
              <a:srgbClr val="FF0000"/>
            </a:solidFill>
          </a:endParaRPr>
        </a:p>
        <a:p>
          <a:r>
            <a:rPr kumimoji="1" lang="ja-JP" altLang="en-US" sz="1800" b="1">
              <a:solidFill>
                <a:srgbClr val="FF0000"/>
              </a:solidFill>
            </a:rPr>
            <a:t>　てください。</a:t>
          </a:r>
          <a:endParaRPr kumimoji="1" lang="en-US" altLang="ja-JP" sz="1800" b="1">
            <a:solidFill>
              <a:srgbClr val="FF0000"/>
            </a:solidFill>
          </a:endParaRPr>
        </a:p>
        <a:p>
          <a:r>
            <a:rPr kumimoji="1" lang="ja-JP" altLang="en-US" sz="1800" b="1">
              <a:solidFill>
                <a:srgbClr val="FF0000"/>
              </a:solidFill>
            </a:rPr>
            <a:t>○兵庫県国民健康保険団体連合会から発行</a:t>
          </a:r>
          <a:endParaRPr kumimoji="1" lang="en-US" altLang="ja-JP" sz="1800" b="1">
            <a:solidFill>
              <a:srgbClr val="FF0000"/>
            </a:solidFill>
          </a:endParaRPr>
        </a:p>
        <a:p>
          <a:r>
            <a:rPr kumimoji="1" lang="ja-JP" altLang="en-US" sz="1800" b="1">
              <a:solidFill>
                <a:srgbClr val="FF0000"/>
              </a:solidFill>
            </a:rPr>
            <a:t>　される介護給付費等支払決定額通知書の</a:t>
          </a:r>
          <a:endParaRPr kumimoji="1" lang="en-US" altLang="ja-JP" sz="1800" b="1">
            <a:solidFill>
              <a:srgbClr val="FF0000"/>
            </a:solidFill>
          </a:endParaRPr>
        </a:p>
        <a:p>
          <a:r>
            <a:rPr kumimoji="1" lang="ja-JP" altLang="en-US" sz="1800" b="1">
              <a:solidFill>
                <a:srgbClr val="FF0000"/>
              </a:solidFill>
            </a:rPr>
            <a:t>　振込金額内訳に記載されている「介護給</a:t>
          </a:r>
          <a:endParaRPr kumimoji="1" lang="en-US" altLang="ja-JP" sz="1800" b="1">
            <a:solidFill>
              <a:srgbClr val="FF0000"/>
            </a:solidFill>
          </a:endParaRPr>
        </a:p>
        <a:p>
          <a:r>
            <a:rPr kumimoji="1" lang="ja-JP" altLang="en-US" sz="1800" b="1">
              <a:solidFill>
                <a:srgbClr val="FF0000"/>
              </a:solidFill>
            </a:rPr>
            <a:t>　付費支払額」と「介護予防・日常生活支</a:t>
          </a:r>
          <a:endParaRPr kumimoji="1" lang="en-US" altLang="ja-JP" sz="1800" b="1">
            <a:solidFill>
              <a:srgbClr val="FF0000"/>
            </a:solidFill>
          </a:endParaRPr>
        </a:p>
        <a:p>
          <a:r>
            <a:rPr kumimoji="1" lang="ja-JP" altLang="en-US" sz="1800" b="1">
              <a:solidFill>
                <a:srgbClr val="FF0000"/>
              </a:solidFill>
            </a:rPr>
            <a:t>　援総合事業費支払額」をそれぞれ円単位</a:t>
          </a:r>
          <a:endParaRPr kumimoji="1" lang="en-US" altLang="ja-JP" sz="1800" b="1">
            <a:solidFill>
              <a:srgbClr val="FF0000"/>
            </a:solidFill>
          </a:endParaRPr>
        </a:p>
        <a:p>
          <a:r>
            <a:rPr kumimoji="1" lang="ja-JP" altLang="en-US" sz="1800" b="1">
              <a:solidFill>
                <a:srgbClr val="FF0000"/>
              </a:solidFill>
            </a:rPr>
            <a:t>　（数字のみ）で入力してください。</a:t>
          </a:r>
          <a:endParaRPr kumimoji="1" lang="en-US" altLang="ja-JP" sz="1800" b="1">
            <a:solidFill>
              <a:srgbClr val="FF0000"/>
            </a:solidFill>
          </a:endParaRPr>
        </a:p>
        <a:p>
          <a:r>
            <a:rPr kumimoji="1" lang="ja-JP" altLang="en-US" sz="1800" b="1">
              <a:solidFill>
                <a:srgbClr val="FF0000"/>
              </a:solidFill>
            </a:rPr>
            <a:t>○複数の事業所番号で事業を実施している</a:t>
          </a:r>
          <a:endParaRPr kumimoji="1" lang="en-US" altLang="ja-JP" sz="1800" b="1">
            <a:solidFill>
              <a:srgbClr val="FF0000"/>
            </a:solidFill>
          </a:endParaRPr>
        </a:p>
        <a:p>
          <a:r>
            <a:rPr kumimoji="1" lang="ja-JP" altLang="en-US" sz="1800" b="1">
              <a:solidFill>
                <a:srgbClr val="FF0000"/>
              </a:solidFill>
            </a:rPr>
            <a:t>　場合は、事業所番号ごとにシート（②～　</a:t>
          </a:r>
          <a:endParaRPr kumimoji="1" lang="en-US" altLang="ja-JP" sz="1800" b="1">
            <a:solidFill>
              <a:srgbClr val="FF0000"/>
            </a:solidFill>
          </a:endParaRPr>
        </a:p>
        <a:p>
          <a:r>
            <a:rPr kumimoji="1" lang="ja-JP" altLang="en-US" sz="1800" b="1">
              <a:solidFill>
                <a:srgbClr val="FF0000"/>
              </a:solidFill>
            </a:rPr>
            <a:t>　④）を作成してください。</a:t>
          </a:r>
          <a:endParaRPr kumimoji="1" lang="en-US" altLang="ja-JP" sz="18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6</xdr:col>
      <xdr:colOff>142875</xdr:colOff>
      <xdr:row>1</xdr:row>
      <xdr:rowOff>47625</xdr:rowOff>
    </xdr:from>
    <xdr:to xmlns:xdr="http://schemas.openxmlformats.org/drawingml/2006/spreadsheetDrawing">
      <xdr:col>15</xdr:col>
      <xdr:colOff>676275</xdr:colOff>
      <xdr:row>21</xdr:row>
      <xdr:rowOff>247650</xdr:rowOff>
    </xdr:to>
    <xdr:sp macro="" textlink="">
      <xdr:nvSpPr>
        <xdr:cNvPr id="2" name="テキスト ボックス 1"/>
        <xdr:cNvSpPr txBox="1"/>
      </xdr:nvSpPr>
      <xdr:spPr>
        <a:xfrm>
          <a:off x="5486400" y="285750"/>
          <a:ext cx="6705600" cy="54006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b="1">
              <a:solidFill>
                <a:srgbClr val="FF0000"/>
              </a:solidFill>
            </a:rPr>
            <a:t>○黄色のセルのみ入力してください。</a:t>
          </a:r>
          <a:r>
            <a:rPr kumimoji="1" lang="ja-JP" altLang="en-US" sz="1800" b="1" u="sng">
              <a:solidFill>
                <a:srgbClr val="FF0000"/>
              </a:solidFill>
            </a:rPr>
            <a:t>その他の入力欄は計算式</a:t>
          </a:r>
          <a:endParaRPr kumimoji="1" lang="en-US" altLang="ja-JP" sz="1800" b="1" u="sng">
            <a:solidFill>
              <a:srgbClr val="FF0000"/>
            </a:solidFill>
          </a:endParaRPr>
        </a:p>
        <a:p>
          <a:r>
            <a:rPr kumimoji="1" lang="ja-JP" altLang="en-US" sz="1800" b="1" u="none">
              <a:solidFill>
                <a:srgbClr val="FF0000"/>
              </a:solidFill>
            </a:rPr>
            <a:t>　</a:t>
          </a:r>
          <a:r>
            <a:rPr kumimoji="1" lang="ja-JP" altLang="en-US" sz="1800" b="1" u="sng">
              <a:solidFill>
                <a:srgbClr val="FF0000"/>
              </a:solidFill>
            </a:rPr>
            <a:t>が入っていますので入力しないでください。</a:t>
          </a:r>
          <a:endParaRPr kumimoji="1" lang="en-US" altLang="ja-JP" sz="1800" b="1" u="sng">
            <a:solidFill>
              <a:srgbClr val="FF0000"/>
            </a:solidFill>
          </a:endParaRPr>
        </a:p>
        <a:p>
          <a:endParaRPr kumimoji="1" lang="en-US" altLang="ja-JP" sz="1800" b="1">
            <a:solidFill>
              <a:srgbClr val="FF0000"/>
            </a:solidFill>
          </a:endParaRPr>
        </a:p>
        <a:p>
          <a:r>
            <a:rPr kumimoji="1" lang="ja-JP" altLang="en-US" sz="1800" b="1">
              <a:solidFill>
                <a:srgbClr val="FF0000"/>
              </a:solidFill>
            </a:rPr>
            <a:t>○法人内で複数のサービスを提供している場合は、事業所番号</a:t>
          </a:r>
          <a:endParaRPr kumimoji="1" lang="en-US" altLang="ja-JP" sz="1800" b="1">
            <a:solidFill>
              <a:srgbClr val="FF0000"/>
            </a:solidFill>
          </a:endParaRPr>
        </a:p>
        <a:p>
          <a:r>
            <a:rPr kumimoji="1" lang="ja-JP" altLang="en-US" sz="1800" b="1">
              <a:solidFill>
                <a:srgbClr val="FF0000"/>
              </a:solidFill>
            </a:rPr>
            <a:t>　ごとに「交付額計算シート」を作成してください。</a:t>
          </a:r>
          <a:endParaRPr kumimoji="1" lang="en-US" altLang="ja-JP" sz="1800" b="1">
            <a:solidFill>
              <a:srgbClr val="FF0000"/>
            </a:solidFill>
          </a:endParaRPr>
        </a:p>
        <a:p>
          <a:r>
            <a:rPr kumimoji="1" lang="ja-JP" altLang="en-US" sz="1800" b="1">
              <a:solidFill>
                <a:srgbClr val="FF0000"/>
              </a:solidFill>
            </a:rPr>
            <a:t>　（例）事業所番号が２個の場合、「計算シート①」と「計算</a:t>
          </a:r>
          <a:endParaRPr kumimoji="1" lang="en-US" altLang="ja-JP" sz="1800" b="1">
            <a:solidFill>
              <a:srgbClr val="FF0000"/>
            </a:solidFill>
          </a:endParaRPr>
        </a:p>
        <a:p>
          <a:r>
            <a:rPr kumimoji="1" lang="ja-JP" altLang="en-US" sz="1800" b="1">
              <a:solidFill>
                <a:srgbClr val="FF0000"/>
              </a:solidFill>
            </a:rPr>
            <a:t>　　　　シート②」に入力してください。</a:t>
          </a:r>
          <a:endParaRPr kumimoji="1" lang="en-US" altLang="ja-JP" sz="1800" b="1">
            <a:solidFill>
              <a:srgbClr val="FF0000"/>
            </a:solidFill>
          </a:endParaRPr>
        </a:p>
        <a:p>
          <a:endParaRPr kumimoji="1" lang="en-US" altLang="ja-JP" sz="1800" b="1">
            <a:solidFill>
              <a:srgbClr val="FF0000"/>
            </a:solidFill>
          </a:endParaRPr>
        </a:p>
        <a:p>
          <a:r>
            <a:rPr kumimoji="1" lang="ja-JP" altLang="en-US" sz="1800" b="1">
              <a:solidFill>
                <a:srgbClr val="FF0000"/>
              </a:solidFill>
            </a:rPr>
            <a:t>○当該事業所番号で実施しているサービス種別については、</a:t>
          </a:r>
          <a:endParaRPr kumimoji="1" lang="en-US" altLang="ja-JP" sz="1800" b="1">
            <a:solidFill>
              <a:srgbClr val="FF0000"/>
            </a:solidFill>
          </a:endParaRPr>
        </a:p>
        <a:p>
          <a:r>
            <a:rPr kumimoji="1" lang="ja-JP" altLang="en-US" sz="1800" b="1">
              <a:solidFill>
                <a:srgbClr val="FF0000"/>
              </a:solidFill>
            </a:rPr>
            <a:t>　「実施サービス一覧」に記載してください。</a:t>
          </a:r>
          <a:endParaRPr kumimoji="1" lang="en-US" altLang="ja-JP" sz="1800" b="1">
            <a:solidFill>
              <a:srgbClr val="FF0000"/>
            </a:solidFill>
          </a:endParaRPr>
        </a:p>
        <a:p>
          <a:r>
            <a:rPr kumimoji="1" lang="ja-JP" altLang="en-US" sz="1800" b="1">
              <a:solidFill>
                <a:srgbClr val="FF0000"/>
              </a:solidFill>
            </a:rPr>
            <a:t>　（例）事業所番号が２個の場合、「計算シート①」に係る</a:t>
          </a:r>
        </a:p>
        <a:p>
          <a:r>
            <a:rPr kumimoji="1" lang="ja-JP" altLang="en-US" sz="1800" b="1">
              <a:solidFill>
                <a:srgbClr val="FF0000"/>
              </a:solidFill>
            </a:rPr>
            <a:t>　　　　サービス種別を「実施サービス①」に、「計算シート</a:t>
          </a:r>
        </a:p>
        <a:p>
          <a:r>
            <a:rPr kumimoji="1" lang="ja-JP" altLang="en-US" sz="1800" b="1">
              <a:solidFill>
                <a:srgbClr val="FF0000"/>
              </a:solidFill>
            </a:rPr>
            <a:t>　　　　②」に係るサービス種別を「実施サービス②」に入力</a:t>
          </a:r>
        </a:p>
        <a:p>
          <a:r>
            <a:rPr kumimoji="1" lang="ja-JP" altLang="en-US" sz="1800" b="1">
              <a:solidFill>
                <a:srgbClr val="FF0000"/>
              </a:solidFill>
            </a:rPr>
            <a:t>　　　　してください。</a:t>
          </a:r>
        </a:p>
        <a:p>
          <a:endParaRPr kumimoji="1" lang="en-US" altLang="ja-JP" sz="2000" b="1">
            <a:solidFill>
              <a:srgbClr val="FF0000"/>
            </a:solidFill>
          </a:endParaRPr>
        </a:p>
        <a:p>
          <a:endParaRPr kumimoji="1" lang="ja-JP" altLang="en-US" sz="2000" b="1">
            <a:solidFill>
              <a:srgbClr val="FF0000"/>
            </a:solidFill>
          </a:endParaRPr>
        </a:p>
      </xdr:txBody>
    </xdr:sp>
    <xdr:clientData/>
  </xdr:twoCellAnchor>
  <xdr:twoCellAnchor>
    <xdr:from xmlns:xdr="http://schemas.openxmlformats.org/drawingml/2006/spreadsheetDrawing">
      <xdr:col>1</xdr:col>
      <xdr:colOff>57150</xdr:colOff>
      <xdr:row>16</xdr:row>
      <xdr:rowOff>238125</xdr:rowOff>
    </xdr:from>
    <xdr:to xmlns:xdr="http://schemas.openxmlformats.org/drawingml/2006/spreadsheetDrawing">
      <xdr:col>4</xdr:col>
      <xdr:colOff>57150</xdr:colOff>
      <xdr:row>18</xdr:row>
      <xdr:rowOff>27940</xdr:rowOff>
    </xdr:to>
    <xdr:sp macro="" textlink="">
      <xdr:nvSpPr>
        <xdr:cNvPr id="3" name="正方形/長方形 2"/>
        <xdr:cNvSpPr/>
      </xdr:nvSpPr>
      <xdr:spPr>
        <a:xfrm>
          <a:off x="914400" y="4371975"/>
          <a:ext cx="3114675" cy="34226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571500</xdr:colOff>
      <xdr:row>29</xdr:row>
      <xdr:rowOff>227965</xdr:rowOff>
    </xdr:from>
    <xdr:to xmlns:xdr="http://schemas.openxmlformats.org/drawingml/2006/spreadsheetDrawing">
      <xdr:col>1</xdr:col>
      <xdr:colOff>942975</xdr:colOff>
      <xdr:row>31</xdr:row>
      <xdr:rowOff>0</xdr:rowOff>
    </xdr:to>
    <xdr:sp macro="" textlink="">
      <xdr:nvSpPr>
        <xdr:cNvPr id="4" name="正方形/長方形 3"/>
        <xdr:cNvSpPr/>
      </xdr:nvSpPr>
      <xdr:spPr>
        <a:xfrm>
          <a:off x="571500" y="7971790"/>
          <a:ext cx="1228725" cy="3911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171450</xdr:colOff>
      <xdr:row>22</xdr:row>
      <xdr:rowOff>38100</xdr:rowOff>
    </xdr:from>
    <xdr:to xmlns:xdr="http://schemas.openxmlformats.org/drawingml/2006/spreadsheetDrawing">
      <xdr:col>16</xdr:col>
      <xdr:colOff>19050</xdr:colOff>
      <xdr:row>29</xdr:row>
      <xdr:rowOff>208915</xdr:rowOff>
    </xdr:to>
    <xdr:sp macro="" textlink="">
      <xdr:nvSpPr>
        <xdr:cNvPr id="5" name="テキスト ボックス 4"/>
        <xdr:cNvSpPr txBox="1"/>
      </xdr:nvSpPr>
      <xdr:spPr>
        <a:xfrm>
          <a:off x="5514975" y="5848350"/>
          <a:ext cx="6705600" cy="21043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b="1">
              <a:solidFill>
                <a:srgbClr val="FF0000"/>
              </a:solidFill>
            </a:rPr>
            <a:t>○申請書兼請求書に記載する「介護給付費等の額」と「請求</a:t>
          </a:r>
          <a:endParaRPr kumimoji="1" lang="en-US" altLang="ja-JP" sz="1800" b="1">
            <a:solidFill>
              <a:srgbClr val="FF0000"/>
            </a:solidFill>
          </a:endParaRPr>
        </a:p>
        <a:p>
          <a:r>
            <a:rPr kumimoji="1" lang="ja-JP" altLang="en-US" sz="1800" b="1">
              <a:solidFill>
                <a:srgbClr val="FF0000"/>
              </a:solidFill>
            </a:rPr>
            <a:t>　額」は、</a:t>
          </a:r>
          <a:r>
            <a:rPr kumimoji="1" lang="en-US" altLang="ja-JP" sz="1800" b="1">
              <a:solidFill>
                <a:srgbClr val="FF0000"/>
              </a:solidFill>
            </a:rPr>
            <a:t>『</a:t>
          </a:r>
          <a:r>
            <a:rPr kumimoji="1" lang="ja-JP" altLang="en-US" sz="1800" b="1">
              <a:solidFill>
                <a:srgbClr val="FF0000"/>
              </a:solidFill>
            </a:rPr>
            <a:t>交付額計算シート（集計）</a:t>
          </a:r>
          <a:r>
            <a:rPr kumimoji="1" lang="en-US" altLang="ja-JP" sz="1800" b="1">
              <a:solidFill>
                <a:srgbClr val="FF0000"/>
              </a:solidFill>
            </a:rPr>
            <a:t>』</a:t>
          </a:r>
          <a:r>
            <a:rPr kumimoji="1" lang="ja-JP" altLang="en-US" sz="1800" b="1">
              <a:solidFill>
                <a:srgbClr val="FF0000"/>
              </a:solidFill>
            </a:rPr>
            <a:t>から自動的に入力さ</a:t>
          </a:r>
          <a:endParaRPr kumimoji="1" lang="en-US" altLang="ja-JP" sz="1800" b="1">
            <a:solidFill>
              <a:srgbClr val="FF0000"/>
            </a:solidFill>
          </a:endParaRPr>
        </a:p>
        <a:p>
          <a:r>
            <a:rPr kumimoji="1" lang="ja-JP" altLang="en-US" sz="1800" b="1">
              <a:solidFill>
                <a:srgbClr val="FF0000"/>
              </a:solidFill>
            </a:rPr>
            <a:t>　れます。</a:t>
          </a:r>
          <a:endParaRPr kumimoji="1" lang="en-US" altLang="ja-JP" sz="1800" b="1">
            <a:solidFill>
              <a:srgbClr val="FF0000"/>
            </a:solidFill>
          </a:endParaRPr>
        </a:p>
        <a:p>
          <a:r>
            <a:rPr kumimoji="1" lang="ja-JP" altLang="en-US" sz="1800" b="1">
              <a:solidFill>
                <a:srgbClr val="FF0000"/>
              </a:solidFill>
            </a:rPr>
            <a:t>○事業所番号が１個しかない場合は、交付額計算シート②から</a:t>
          </a:r>
        </a:p>
        <a:p>
          <a:r>
            <a:rPr kumimoji="1" lang="ja-JP" altLang="en-US" sz="1800" b="1">
              <a:solidFill>
                <a:srgbClr val="FF0000"/>
              </a:solidFill>
            </a:rPr>
            <a:t>　④および実施サービス一覧シート②から④は作成不要です。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6</xdr:col>
      <xdr:colOff>229235</xdr:colOff>
      <xdr:row>1</xdr:row>
      <xdr:rowOff>0</xdr:rowOff>
    </xdr:from>
    <xdr:to xmlns:xdr="http://schemas.openxmlformats.org/drawingml/2006/spreadsheetDrawing">
      <xdr:col>13</xdr:col>
      <xdr:colOff>181610</xdr:colOff>
      <xdr:row>23</xdr:row>
      <xdr:rowOff>153035</xdr:rowOff>
    </xdr:to>
    <xdr:sp macro="" textlink="">
      <xdr:nvSpPr>
        <xdr:cNvPr id="2" name="テキスト ボックス 1"/>
        <xdr:cNvSpPr txBox="1"/>
      </xdr:nvSpPr>
      <xdr:spPr>
        <a:xfrm>
          <a:off x="5572760" y="238125"/>
          <a:ext cx="4752975" cy="61728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b="1">
              <a:solidFill>
                <a:srgbClr val="FF0000"/>
              </a:solidFill>
            </a:rPr>
            <a:t>○黄色のセルのみ入力してください。</a:t>
          </a:r>
          <a:endParaRPr kumimoji="1" lang="en-US" altLang="ja-JP" sz="1800" b="1">
            <a:solidFill>
              <a:srgbClr val="FF0000"/>
            </a:solidFill>
          </a:endParaRPr>
        </a:p>
        <a:p>
          <a:r>
            <a:rPr kumimoji="1" lang="ja-JP" altLang="en-US" sz="1800" b="1">
              <a:solidFill>
                <a:srgbClr val="FF0000"/>
              </a:solidFill>
            </a:rPr>
            <a:t>○同じ事業所番号で指定を受けている</a:t>
          </a:r>
          <a:endParaRPr kumimoji="1" lang="en-US" altLang="ja-JP" sz="1800" b="1">
            <a:solidFill>
              <a:srgbClr val="FF0000"/>
            </a:solidFill>
          </a:endParaRPr>
        </a:p>
        <a:p>
          <a:r>
            <a:rPr kumimoji="1" lang="ja-JP" altLang="en-US" sz="1800" b="1">
              <a:solidFill>
                <a:srgbClr val="FF0000"/>
              </a:solidFill>
            </a:rPr>
            <a:t>　サービスの種別と事業所名を記入して</a:t>
          </a:r>
          <a:endParaRPr kumimoji="1" lang="en-US" altLang="ja-JP" sz="1800" b="1">
            <a:solidFill>
              <a:srgbClr val="FF0000"/>
            </a:solidFill>
          </a:endParaRPr>
        </a:p>
        <a:p>
          <a:r>
            <a:rPr kumimoji="1" lang="ja-JP" altLang="en-US" sz="1800" b="1">
              <a:solidFill>
                <a:srgbClr val="FF0000"/>
              </a:solidFill>
            </a:rPr>
            <a:t>　ください。</a:t>
          </a:r>
          <a:endParaRPr kumimoji="1" lang="en-US" altLang="ja-JP" sz="1800" b="1">
            <a:solidFill>
              <a:srgbClr val="FF0000"/>
            </a:solidFill>
          </a:endParaRPr>
        </a:p>
        <a:p>
          <a:r>
            <a:rPr kumimoji="1" lang="ja-JP" altLang="en-US" sz="1800" b="1">
              <a:solidFill>
                <a:srgbClr val="FF0000"/>
              </a:solidFill>
            </a:rPr>
            <a:t>○複数の事業所番号で事業を実施している</a:t>
          </a:r>
          <a:endParaRPr kumimoji="1" lang="en-US" altLang="ja-JP" sz="1800" b="1">
            <a:solidFill>
              <a:srgbClr val="FF0000"/>
            </a:solidFill>
          </a:endParaRPr>
        </a:p>
        <a:p>
          <a:r>
            <a:rPr kumimoji="1" lang="ja-JP" altLang="en-US" sz="1800" b="1">
              <a:solidFill>
                <a:srgbClr val="FF0000"/>
              </a:solidFill>
            </a:rPr>
            <a:t>　場合は、事業所番号ごとにシート（②～　</a:t>
          </a:r>
          <a:endParaRPr kumimoji="1" lang="en-US" altLang="ja-JP" sz="1800" b="1">
            <a:solidFill>
              <a:srgbClr val="FF0000"/>
            </a:solidFill>
          </a:endParaRPr>
        </a:p>
        <a:p>
          <a:r>
            <a:rPr kumimoji="1" lang="ja-JP" altLang="en-US" sz="1800" b="1">
              <a:solidFill>
                <a:srgbClr val="FF0000"/>
              </a:solidFill>
            </a:rPr>
            <a:t>　④）を作成してください。</a:t>
          </a:r>
          <a:endParaRPr kumimoji="1" lang="en-US" altLang="ja-JP" sz="1800" b="1">
            <a:solidFill>
              <a:srgbClr val="FF0000"/>
            </a:solidFill>
          </a:endParaRPr>
        </a:p>
        <a:p>
          <a:r>
            <a:rPr kumimoji="1" lang="ja-JP" altLang="en-US" sz="1800" b="1">
              <a:solidFill>
                <a:srgbClr val="FF0000"/>
              </a:solidFill>
            </a:rPr>
            <a:t>○「訪問入浴介護」と「介護予防訪問入</a:t>
          </a:r>
          <a:endParaRPr kumimoji="1" lang="en-US" altLang="ja-JP" sz="1800" b="1">
            <a:solidFill>
              <a:srgbClr val="FF0000"/>
            </a:solidFill>
          </a:endParaRPr>
        </a:p>
        <a:p>
          <a:r>
            <a:rPr kumimoji="1" lang="ja-JP" altLang="en-US" sz="1800" b="1">
              <a:solidFill>
                <a:srgbClr val="FF0000"/>
              </a:solidFill>
            </a:rPr>
            <a:t>　浴介護」など、介護予防サービスは記</a:t>
          </a:r>
          <a:endParaRPr kumimoji="1" lang="en-US" altLang="ja-JP" sz="1800" b="1">
            <a:solidFill>
              <a:srgbClr val="FF0000"/>
            </a:solidFill>
          </a:endParaRPr>
        </a:p>
        <a:p>
          <a:r>
            <a:rPr kumimoji="1" lang="ja-JP" altLang="en-US" sz="1800" b="1">
              <a:solidFill>
                <a:srgbClr val="FF0000"/>
              </a:solidFill>
            </a:rPr>
            <a:t>　載不要です。</a:t>
          </a:r>
          <a:endParaRPr kumimoji="1" lang="en-US" altLang="ja-JP" sz="1800" b="1">
            <a:solidFill>
              <a:srgbClr val="FF0000"/>
            </a:solidFill>
          </a:endParaRPr>
        </a:p>
        <a:p>
          <a:r>
            <a:rPr kumimoji="1" lang="ja-JP" altLang="en-US" sz="1800" b="1">
              <a:solidFill>
                <a:srgbClr val="FF0000"/>
              </a:solidFill>
            </a:rPr>
            <a:t>○障害福祉サービス事業所分は、別途、</a:t>
          </a:r>
          <a:endParaRPr kumimoji="1" lang="en-US" altLang="ja-JP" sz="1800" b="1">
            <a:solidFill>
              <a:srgbClr val="FF0000"/>
            </a:solidFill>
          </a:endParaRPr>
        </a:p>
        <a:p>
          <a:r>
            <a:rPr kumimoji="1" lang="ja-JP" altLang="en-US" sz="1800" b="1">
              <a:solidFill>
                <a:srgbClr val="FF0000"/>
              </a:solidFill>
            </a:rPr>
            <a:t>　障害福祉課に申請してください。</a:t>
          </a:r>
          <a:endParaRPr kumimoji="1" lang="en-US" altLang="ja-JP" sz="1800" b="1">
            <a:solidFill>
              <a:srgbClr val="FF0000"/>
            </a:solidFill>
          </a:endParaRPr>
        </a:p>
        <a:p>
          <a:endParaRPr kumimoji="1" lang="en-US" altLang="ja-JP" sz="1800" b="1">
            <a:solidFill>
              <a:srgbClr val="FF0000"/>
            </a:solidFill>
          </a:endParaRPr>
        </a:p>
        <a:p>
          <a:r>
            <a:rPr kumimoji="1" lang="ja-JP" altLang="en-US" sz="1800" b="1">
              <a:solidFill>
                <a:srgbClr val="FF0000"/>
              </a:solidFill>
            </a:rPr>
            <a:t>⇒　次は、「別紙２_計算シート①」に進ん</a:t>
          </a:r>
          <a:endParaRPr kumimoji="1" lang="en-US" altLang="ja-JP" sz="1800" b="1">
            <a:solidFill>
              <a:srgbClr val="FF0000"/>
            </a:solidFill>
          </a:endParaRPr>
        </a:p>
        <a:p>
          <a:r>
            <a:rPr kumimoji="1" lang="ja-JP" altLang="en-US" sz="1800" b="1">
              <a:solidFill>
                <a:srgbClr val="FF0000"/>
              </a:solidFill>
            </a:rPr>
            <a:t>　　でください。</a:t>
          </a:r>
          <a:endParaRPr kumimoji="1" lang="en-US" altLang="ja-JP" sz="18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6</xdr:col>
      <xdr:colOff>218440</xdr:colOff>
      <xdr:row>3</xdr:row>
      <xdr:rowOff>76835</xdr:rowOff>
    </xdr:from>
    <xdr:to xmlns:xdr="http://schemas.openxmlformats.org/drawingml/2006/spreadsheetDrawing">
      <xdr:col>13</xdr:col>
      <xdr:colOff>170815</xdr:colOff>
      <xdr:row>19</xdr:row>
      <xdr:rowOff>228600</xdr:rowOff>
    </xdr:to>
    <xdr:sp macro="" textlink="">
      <xdr:nvSpPr>
        <xdr:cNvPr id="2" name="テキスト ボックス 1"/>
        <xdr:cNvSpPr txBox="1"/>
      </xdr:nvSpPr>
      <xdr:spPr>
        <a:xfrm>
          <a:off x="5561965" y="800735"/>
          <a:ext cx="4752975" cy="43522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b="1">
              <a:solidFill>
                <a:srgbClr val="FF0000"/>
              </a:solidFill>
            </a:rPr>
            <a:t>○記載例を参照し、黄色のセルのみ入力し</a:t>
          </a:r>
          <a:endParaRPr kumimoji="1" lang="en-US" altLang="ja-JP" sz="1800" b="1">
            <a:solidFill>
              <a:srgbClr val="FF0000"/>
            </a:solidFill>
          </a:endParaRPr>
        </a:p>
        <a:p>
          <a:r>
            <a:rPr kumimoji="1" lang="ja-JP" altLang="en-US" sz="1800" b="1">
              <a:solidFill>
                <a:srgbClr val="FF0000"/>
              </a:solidFill>
            </a:rPr>
            <a:t>　てください。</a:t>
          </a:r>
          <a:endParaRPr kumimoji="1" lang="en-US" altLang="ja-JP" sz="1800" b="1">
            <a:solidFill>
              <a:srgbClr val="FF0000"/>
            </a:solidFill>
          </a:endParaRPr>
        </a:p>
        <a:p>
          <a:r>
            <a:rPr kumimoji="1" lang="ja-JP" altLang="en-US" sz="1800" b="1">
              <a:solidFill>
                <a:srgbClr val="FF0000"/>
              </a:solidFill>
            </a:rPr>
            <a:t>○兵庫県国民健康保険団体連合会から発行</a:t>
          </a:r>
          <a:endParaRPr kumimoji="1" lang="en-US" altLang="ja-JP" sz="1800" b="1">
            <a:solidFill>
              <a:srgbClr val="FF0000"/>
            </a:solidFill>
          </a:endParaRPr>
        </a:p>
        <a:p>
          <a:r>
            <a:rPr kumimoji="1" lang="ja-JP" altLang="en-US" sz="1800" b="1">
              <a:solidFill>
                <a:srgbClr val="FF0000"/>
              </a:solidFill>
            </a:rPr>
            <a:t>　される介護給付費等支払決定額通知書の</a:t>
          </a:r>
          <a:endParaRPr kumimoji="1" lang="en-US" altLang="ja-JP" sz="1800" b="1">
            <a:solidFill>
              <a:srgbClr val="FF0000"/>
            </a:solidFill>
          </a:endParaRPr>
        </a:p>
        <a:p>
          <a:r>
            <a:rPr kumimoji="1" lang="ja-JP" altLang="en-US" sz="1800" b="1">
              <a:solidFill>
                <a:srgbClr val="FF0000"/>
              </a:solidFill>
            </a:rPr>
            <a:t>　振込金額内訳に記載されている「介護給</a:t>
          </a:r>
          <a:endParaRPr kumimoji="1" lang="en-US" altLang="ja-JP" sz="1800" b="1">
            <a:solidFill>
              <a:srgbClr val="FF0000"/>
            </a:solidFill>
          </a:endParaRPr>
        </a:p>
        <a:p>
          <a:r>
            <a:rPr kumimoji="1" lang="ja-JP" altLang="en-US" sz="1800" b="1">
              <a:solidFill>
                <a:srgbClr val="FF0000"/>
              </a:solidFill>
            </a:rPr>
            <a:t>　付費支払額」と「介護予防・日常生活支</a:t>
          </a:r>
          <a:endParaRPr kumimoji="1" lang="en-US" altLang="ja-JP" sz="1800" b="1">
            <a:solidFill>
              <a:srgbClr val="FF0000"/>
            </a:solidFill>
          </a:endParaRPr>
        </a:p>
        <a:p>
          <a:r>
            <a:rPr kumimoji="1" lang="ja-JP" altLang="en-US" sz="1800" b="1">
              <a:solidFill>
                <a:srgbClr val="FF0000"/>
              </a:solidFill>
            </a:rPr>
            <a:t>　援総合事業費支払額」をそれぞれ円単位</a:t>
          </a:r>
          <a:endParaRPr kumimoji="1" lang="en-US" altLang="ja-JP" sz="1800" b="1">
            <a:solidFill>
              <a:srgbClr val="FF0000"/>
            </a:solidFill>
          </a:endParaRPr>
        </a:p>
        <a:p>
          <a:r>
            <a:rPr kumimoji="1" lang="ja-JP" altLang="en-US" sz="1800" b="1">
              <a:solidFill>
                <a:srgbClr val="FF0000"/>
              </a:solidFill>
            </a:rPr>
            <a:t>　（数字のみ）で入力してください。</a:t>
          </a:r>
          <a:endParaRPr kumimoji="1" lang="en-US" altLang="ja-JP" sz="1800" b="1">
            <a:solidFill>
              <a:srgbClr val="FF0000"/>
            </a:solidFill>
          </a:endParaRPr>
        </a:p>
        <a:p>
          <a:r>
            <a:rPr kumimoji="1" lang="ja-JP" altLang="en-US" sz="1800" b="1">
              <a:solidFill>
                <a:srgbClr val="FF0000"/>
              </a:solidFill>
            </a:rPr>
            <a:t>○複数の事業所番号で事業を実施している</a:t>
          </a:r>
          <a:endParaRPr kumimoji="1" lang="en-US" altLang="ja-JP" sz="1800" b="1">
            <a:solidFill>
              <a:srgbClr val="FF0000"/>
            </a:solidFill>
          </a:endParaRPr>
        </a:p>
        <a:p>
          <a:r>
            <a:rPr kumimoji="1" lang="ja-JP" altLang="en-US" sz="1800" b="1">
              <a:solidFill>
                <a:srgbClr val="FF0000"/>
              </a:solidFill>
            </a:rPr>
            <a:t>　場合は、事業所番号ごとにシート（②～　</a:t>
          </a:r>
          <a:endParaRPr kumimoji="1" lang="en-US" altLang="ja-JP" sz="1800" b="1">
            <a:solidFill>
              <a:srgbClr val="FF0000"/>
            </a:solidFill>
          </a:endParaRPr>
        </a:p>
        <a:p>
          <a:r>
            <a:rPr kumimoji="1" lang="ja-JP" altLang="en-US" sz="1800" b="1">
              <a:solidFill>
                <a:srgbClr val="FF0000"/>
              </a:solidFill>
            </a:rPr>
            <a:t>　④）を作成してください。</a:t>
          </a:r>
          <a:endParaRPr kumimoji="1" lang="en-US" altLang="ja-JP" sz="18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6</xdr:col>
      <xdr:colOff>229235</xdr:colOff>
      <xdr:row>1</xdr:row>
      <xdr:rowOff>0</xdr:rowOff>
    </xdr:from>
    <xdr:to xmlns:xdr="http://schemas.openxmlformats.org/drawingml/2006/spreadsheetDrawing">
      <xdr:col>13</xdr:col>
      <xdr:colOff>181610</xdr:colOff>
      <xdr:row>23</xdr:row>
      <xdr:rowOff>153035</xdr:rowOff>
    </xdr:to>
    <xdr:sp macro="" textlink="">
      <xdr:nvSpPr>
        <xdr:cNvPr id="2" name="テキスト ボックス 1"/>
        <xdr:cNvSpPr txBox="1"/>
      </xdr:nvSpPr>
      <xdr:spPr>
        <a:xfrm>
          <a:off x="5572760" y="238125"/>
          <a:ext cx="4752975" cy="61728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b="1">
              <a:solidFill>
                <a:srgbClr val="FF0000"/>
              </a:solidFill>
            </a:rPr>
            <a:t>○黄色のセルのみ入力してください。</a:t>
          </a:r>
          <a:endParaRPr kumimoji="1" lang="en-US" altLang="ja-JP" sz="1800" b="1">
            <a:solidFill>
              <a:srgbClr val="FF0000"/>
            </a:solidFill>
          </a:endParaRPr>
        </a:p>
        <a:p>
          <a:r>
            <a:rPr kumimoji="1" lang="ja-JP" altLang="en-US" sz="1800" b="1">
              <a:solidFill>
                <a:srgbClr val="FF0000"/>
              </a:solidFill>
            </a:rPr>
            <a:t>○同じ事業所番号で指定を受けている</a:t>
          </a:r>
          <a:endParaRPr kumimoji="1" lang="en-US" altLang="ja-JP" sz="1800" b="1">
            <a:solidFill>
              <a:srgbClr val="FF0000"/>
            </a:solidFill>
          </a:endParaRPr>
        </a:p>
        <a:p>
          <a:r>
            <a:rPr kumimoji="1" lang="ja-JP" altLang="en-US" sz="1800" b="1">
              <a:solidFill>
                <a:srgbClr val="FF0000"/>
              </a:solidFill>
            </a:rPr>
            <a:t>　サービスの種別と事業所名を記入して</a:t>
          </a:r>
          <a:endParaRPr kumimoji="1" lang="en-US" altLang="ja-JP" sz="1800" b="1">
            <a:solidFill>
              <a:srgbClr val="FF0000"/>
            </a:solidFill>
          </a:endParaRPr>
        </a:p>
        <a:p>
          <a:r>
            <a:rPr kumimoji="1" lang="ja-JP" altLang="en-US" sz="1800" b="1">
              <a:solidFill>
                <a:srgbClr val="FF0000"/>
              </a:solidFill>
            </a:rPr>
            <a:t>　ください。</a:t>
          </a:r>
          <a:endParaRPr kumimoji="1" lang="en-US" altLang="ja-JP" sz="1800" b="1">
            <a:solidFill>
              <a:srgbClr val="FF0000"/>
            </a:solidFill>
          </a:endParaRPr>
        </a:p>
        <a:p>
          <a:r>
            <a:rPr kumimoji="1" lang="ja-JP" altLang="en-US" sz="1800" b="1">
              <a:solidFill>
                <a:srgbClr val="FF0000"/>
              </a:solidFill>
            </a:rPr>
            <a:t>○複数の事業所番号で事業を実施している</a:t>
          </a:r>
          <a:endParaRPr kumimoji="1" lang="en-US" altLang="ja-JP" sz="1800" b="1">
            <a:solidFill>
              <a:srgbClr val="FF0000"/>
            </a:solidFill>
          </a:endParaRPr>
        </a:p>
        <a:p>
          <a:r>
            <a:rPr kumimoji="1" lang="ja-JP" altLang="en-US" sz="1800" b="1">
              <a:solidFill>
                <a:srgbClr val="FF0000"/>
              </a:solidFill>
            </a:rPr>
            <a:t>　場合は、事業所番号ごとにシート（②～　</a:t>
          </a:r>
          <a:endParaRPr kumimoji="1" lang="en-US" altLang="ja-JP" sz="1800" b="1">
            <a:solidFill>
              <a:srgbClr val="FF0000"/>
            </a:solidFill>
          </a:endParaRPr>
        </a:p>
        <a:p>
          <a:r>
            <a:rPr kumimoji="1" lang="ja-JP" altLang="en-US" sz="1800" b="1">
              <a:solidFill>
                <a:srgbClr val="FF0000"/>
              </a:solidFill>
            </a:rPr>
            <a:t>　④）を作成してください。</a:t>
          </a:r>
          <a:endParaRPr kumimoji="1" lang="en-US" altLang="ja-JP" sz="1800" b="1">
            <a:solidFill>
              <a:srgbClr val="FF0000"/>
            </a:solidFill>
          </a:endParaRPr>
        </a:p>
        <a:p>
          <a:r>
            <a:rPr kumimoji="1" lang="ja-JP" altLang="en-US" sz="1800" b="1">
              <a:solidFill>
                <a:srgbClr val="FF0000"/>
              </a:solidFill>
            </a:rPr>
            <a:t>○「訪問入浴介護」と「介護予防訪問入</a:t>
          </a:r>
          <a:endParaRPr kumimoji="1" lang="en-US" altLang="ja-JP" sz="1800" b="1">
            <a:solidFill>
              <a:srgbClr val="FF0000"/>
            </a:solidFill>
          </a:endParaRPr>
        </a:p>
        <a:p>
          <a:r>
            <a:rPr kumimoji="1" lang="ja-JP" altLang="en-US" sz="1800" b="1">
              <a:solidFill>
                <a:srgbClr val="FF0000"/>
              </a:solidFill>
            </a:rPr>
            <a:t>　浴介護」など、介護予防サービスは記</a:t>
          </a:r>
          <a:endParaRPr kumimoji="1" lang="en-US" altLang="ja-JP" sz="1800" b="1">
            <a:solidFill>
              <a:srgbClr val="FF0000"/>
            </a:solidFill>
          </a:endParaRPr>
        </a:p>
        <a:p>
          <a:r>
            <a:rPr kumimoji="1" lang="ja-JP" altLang="en-US" sz="1800" b="1">
              <a:solidFill>
                <a:srgbClr val="FF0000"/>
              </a:solidFill>
            </a:rPr>
            <a:t>　載不要です。</a:t>
          </a:r>
          <a:endParaRPr kumimoji="1" lang="en-US" altLang="ja-JP" sz="1800" b="1">
            <a:solidFill>
              <a:srgbClr val="FF0000"/>
            </a:solidFill>
          </a:endParaRPr>
        </a:p>
        <a:p>
          <a:r>
            <a:rPr kumimoji="1" lang="ja-JP" altLang="en-US" sz="1800" b="1">
              <a:solidFill>
                <a:srgbClr val="FF0000"/>
              </a:solidFill>
            </a:rPr>
            <a:t>○障害福祉サービス事業所分は、別途、</a:t>
          </a:r>
          <a:endParaRPr kumimoji="1" lang="en-US" altLang="ja-JP" sz="1800" b="1">
            <a:solidFill>
              <a:srgbClr val="FF0000"/>
            </a:solidFill>
          </a:endParaRPr>
        </a:p>
        <a:p>
          <a:r>
            <a:rPr kumimoji="1" lang="ja-JP" altLang="en-US" sz="1800" b="1">
              <a:solidFill>
                <a:srgbClr val="FF0000"/>
              </a:solidFill>
            </a:rPr>
            <a:t>　障害福祉課に申請してください。</a:t>
          </a:r>
          <a:endParaRPr kumimoji="1" lang="en-US" altLang="ja-JP" sz="1800" b="1">
            <a:solidFill>
              <a:srgbClr val="FF0000"/>
            </a:solidFill>
          </a:endParaRPr>
        </a:p>
        <a:p>
          <a:endParaRPr kumimoji="1" lang="en-US" altLang="ja-JP" sz="1800" b="1">
            <a:solidFill>
              <a:srgbClr val="FF0000"/>
            </a:solidFill>
          </a:endParaRPr>
        </a:p>
        <a:p>
          <a:r>
            <a:rPr kumimoji="1" lang="ja-JP" altLang="en-US" sz="1800" b="1">
              <a:solidFill>
                <a:srgbClr val="FF0000"/>
              </a:solidFill>
            </a:rPr>
            <a:t>⇒　次は、「別紙２_計算シート①」に進ん</a:t>
          </a:r>
          <a:endParaRPr kumimoji="1" lang="en-US" altLang="ja-JP" sz="1800" b="1">
            <a:solidFill>
              <a:srgbClr val="FF0000"/>
            </a:solidFill>
          </a:endParaRPr>
        </a:p>
        <a:p>
          <a:r>
            <a:rPr kumimoji="1" lang="ja-JP" altLang="en-US" sz="1800" b="1">
              <a:solidFill>
                <a:srgbClr val="FF0000"/>
              </a:solidFill>
            </a:rPr>
            <a:t>　　でください。</a:t>
          </a:r>
          <a:endParaRPr kumimoji="1" lang="en-US" altLang="ja-JP" sz="1800" b="1">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6</xdr:col>
      <xdr:colOff>218440</xdr:colOff>
      <xdr:row>3</xdr:row>
      <xdr:rowOff>76835</xdr:rowOff>
    </xdr:from>
    <xdr:to xmlns:xdr="http://schemas.openxmlformats.org/drawingml/2006/spreadsheetDrawing">
      <xdr:col>13</xdr:col>
      <xdr:colOff>170815</xdr:colOff>
      <xdr:row>19</xdr:row>
      <xdr:rowOff>228600</xdr:rowOff>
    </xdr:to>
    <xdr:sp macro="" textlink="">
      <xdr:nvSpPr>
        <xdr:cNvPr id="2" name="テキスト ボックス 1"/>
        <xdr:cNvSpPr txBox="1"/>
      </xdr:nvSpPr>
      <xdr:spPr>
        <a:xfrm>
          <a:off x="5561965" y="800735"/>
          <a:ext cx="4752975" cy="43522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b="1">
              <a:solidFill>
                <a:srgbClr val="FF0000"/>
              </a:solidFill>
            </a:rPr>
            <a:t>○記載例を参照し、黄色のセルのみ入力し</a:t>
          </a:r>
          <a:endParaRPr kumimoji="1" lang="en-US" altLang="ja-JP" sz="1800" b="1">
            <a:solidFill>
              <a:srgbClr val="FF0000"/>
            </a:solidFill>
          </a:endParaRPr>
        </a:p>
        <a:p>
          <a:r>
            <a:rPr kumimoji="1" lang="ja-JP" altLang="en-US" sz="1800" b="1">
              <a:solidFill>
                <a:srgbClr val="FF0000"/>
              </a:solidFill>
            </a:rPr>
            <a:t>　てください。</a:t>
          </a:r>
          <a:endParaRPr kumimoji="1" lang="en-US" altLang="ja-JP" sz="1800" b="1">
            <a:solidFill>
              <a:srgbClr val="FF0000"/>
            </a:solidFill>
          </a:endParaRPr>
        </a:p>
        <a:p>
          <a:r>
            <a:rPr kumimoji="1" lang="ja-JP" altLang="en-US" sz="1800" b="1">
              <a:solidFill>
                <a:srgbClr val="FF0000"/>
              </a:solidFill>
            </a:rPr>
            <a:t>○兵庫県国民健康保険団体連合会から発行</a:t>
          </a:r>
          <a:endParaRPr kumimoji="1" lang="en-US" altLang="ja-JP" sz="1800" b="1">
            <a:solidFill>
              <a:srgbClr val="FF0000"/>
            </a:solidFill>
          </a:endParaRPr>
        </a:p>
        <a:p>
          <a:r>
            <a:rPr kumimoji="1" lang="ja-JP" altLang="en-US" sz="1800" b="1">
              <a:solidFill>
                <a:srgbClr val="FF0000"/>
              </a:solidFill>
            </a:rPr>
            <a:t>　される介護給付費等支払決定額通知書の</a:t>
          </a:r>
          <a:endParaRPr kumimoji="1" lang="en-US" altLang="ja-JP" sz="1800" b="1">
            <a:solidFill>
              <a:srgbClr val="FF0000"/>
            </a:solidFill>
          </a:endParaRPr>
        </a:p>
        <a:p>
          <a:r>
            <a:rPr kumimoji="1" lang="ja-JP" altLang="en-US" sz="1800" b="1">
              <a:solidFill>
                <a:srgbClr val="FF0000"/>
              </a:solidFill>
            </a:rPr>
            <a:t>　振込金額内訳に記載されている「介護給</a:t>
          </a:r>
          <a:endParaRPr kumimoji="1" lang="en-US" altLang="ja-JP" sz="1800" b="1">
            <a:solidFill>
              <a:srgbClr val="FF0000"/>
            </a:solidFill>
          </a:endParaRPr>
        </a:p>
        <a:p>
          <a:r>
            <a:rPr kumimoji="1" lang="ja-JP" altLang="en-US" sz="1800" b="1">
              <a:solidFill>
                <a:srgbClr val="FF0000"/>
              </a:solidFill>
            </a:rPr>
            <a:t>　付費支払額」と「介護予防・日常生活支</a:t>
          </a:r>
          <a:endParaRPr kumimoji="1" lang="en-US" altLang="ja-JP" sz="1800" b="1">
            <a:solidFill>
              <a:srgbClr val="FF0000"/>
            </a:solidFill>
          </a:endParaRPr>
        </a:p>
        <a:p>
          <a:r>
            <a:rPr kumimoji="1" lang="ja-JP" altLang="en-US" sz="1800" b="1">
              <a:solidFill>
                <a:srgbClr val="FF0000"/>
              </a:solidFill>
            </a:rPr>
            <a:t>　援総合事業費支払額」をそれぞれ円単位</a:t>
          </a:r>
          <a:endParaRPr kumimoji="1" lang="en-US" altLang="ja-JP" sz="1800" b="1">
            <a:solidFill>
              <a:srgbClr val="FF0000"/>
            </a:solidFill>
          </a:endParaRPr>
        </a:p>
        <a:p>
          <a:r>
            <a:rPr kumimoji="1" lang="ja-JP" altLang="en-US" sz="1800" b="1">
              <a:solidFill>
                <a:srgbClr val="FF0000"/>
              </a:solidFill>
            </a:rPr>
            <a:t>　（数字のみ）で入力してください。</a:t>
          </a:r>
          <a:endParaRPr kumimoji="1" lang="en-US" altLang="ja-JP" sz="1800" b="1">
            <a:solidFill>
              <a:srgbClr val="FF0000"/>
            </a:solidFill>
          </a:endParaRPr>
        </a:p>
        <a:p>
          <a:r>
            <a:rPr kumimoji="1" lang="ja-JP" altLang="en-US" sz="1800" b="1">
              <a:solidFill>
                <a:srgbClr val="FF0000"/>
              </a:solidFill>
            </a:rPr>
            <a:t>○複数の事業所番号で事業を実施している</a:t>
          </a:r>
          <a:endParaRPr kumimoji="1" lang="en-US" altLang="ja-JP" sz="1800" b="1">
            <a:solidFill>
              <a:srgbClr val="FF0000"/>
            </a:solidFill>
          </a:endParaRPr>
        </a:p>
        <a:p>
          <a:r>
            <a:rPr kumimoji="1" lang="ja-JP" altLang="en-US" sz="1800" b="1">
              <a:solidFill>
                <a:srgbClr val="FF0000"/>
              </a:solidFill>
            </a:rPr>
            <a:t>　場合は、事業所番号ごとにシート（②～　</a:t>
          </a:r>
          <a:endParaRPr kumimoji="1" lang="en-US" altLang="ja-JP" sz="1800" b="1">
            <a:solidFill>
              <a:srgbClr val="FF0000"/>
            </a:solidFill>
          </a:endParaRPr>
        </a:p>
        <a:p>
          <a:r>
            <a:rPr kumimoji="1" lang="ja-JP" altLang="en-US" sz="1800" b="1">
              <a:solidFill>
                <a:srgbClr val="FF0000"/>
              </a:solidFill>
            </a:rPr>
            <a:t>　④）を作成してください。</a:t>
          </a:r>
          <a:endParaRPr kumimoji="1" lang="en-US" altLang="ja-JP" sz="1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FD55"/>
  <sheetViews>
    <sheetView tabSelected="1" view="pageBreakPreview" topLeftCell="B1" zoomScaleSheetLayoutView="100" workbookViewId="0">
      <selection activeCell="AL3" sqref="AL3"/>
    </sheetView>
  </sheetViews>
  <sheetFormatPr defaultRowHeight="13.5"/>
  <cols>
    <col min="1" max="26" width="3.625" style="1" customWidth="1"/>
    <col min="27" max="50" width="4.625" style="1" customWidth="1"/>
    <col min="51" max="16384" width="9" style="1" customWidth="1"/>
  </cols>
  <sheetData>
    <row r="1" spans="1:16384" ht="15" customHeight="1">
      <c r="B1" s="3" t="s">
        <v>17</v>
      </c>
      <c r="C1" s="22"/>
      <c r="D1" s="22"/>
      <c r="E1" s="4"/>
      <c r="F1" s="4"/>
      <c r="G1" s="4"/>
      <c r="H1" s="4"/>
      <c r="I1" s="4"/>
      <c r="J1" s="4"/>
      <c r="K1" s="4"/>
      <c r="L1" s="4"/>
      <c r="M1" s="4"/>
      <c r="N1" s="4"/>
      <c r="O1" s="4"/>
      <c r="P1" s="4"/>
      <c r="Q1" s="4"/>
      <c r="R1" s="4"/>
      <c r="S1" s="4"/>
      <c r="T1" s="4"/>
      <c r="U1" s="4"/>
      <c r="V1" s="4"/>
      <c r="W1" s="4"/>
      <c r="X1" s="4"/>
      <c r="Y1" s="4"/>
      <c r="Z1" s="4"/>
    </row>
    <row r="2" spans="1:16384" ht="15" customHeight="1">
      <c r="B2" s="4"/>
      <c r="C2" s="4"/>
      <c r="D2" s="4"/>
      <c r="E2" s="4"/>
      <c r="F2" s="4"/>
      <c r="G2" s="4"/>
      <c r="H2" s="4"/>
      <c r="I2" s="4"/>
      <c r="J2" s="4"/>
      <c r="K2" s="4"/>
      <c r="L2" s="4"/>
      <c r="M2" s="3"/>
      <c r="N2" s="3"/>
      <c r="O2" s="3"/>
      <c r="P2" s="4"/>
      <c r="Q2" s="4"/>
      <c r="R2" s="4"/>
      <c r="S2" s="4"/>
      <c r="T2" s="151" t="s">
        <v>74</v>
      </c>
      <c r="U2" s="158"/>
      <c r="V2" s="95" t="s">
        <v>75</v>
      </c>
      <c r="W2" s="158"/>
      <c r="X2" s="95" t="s">
        <v>46</v>
      </c>
      <c r="Y2" s="158"/>
      <c r="Z2" s="95" t="s">
        <v>67</v>
      </c>
    </row>
    <row r="3" spans="1:16384" ht="15" customHeight="1">
      <c r="B3" s="4"/>
      <c r="C3" s="4"/>
      <c r="D3" s="4"/>
      <c r="E3" s="4"/>
      <c r="F3" s="4"/>
      <c r="G3" s="4"/>
      <c r="H3" s="4"/>
      <c r="I3" s="4"/>
      <c r="J3" s="4"/>
      <c r="K3" s="4"/>
      <c r="L3" s="4"/>
      <c r="M3" s="4"/>
      <c r="N3" s="4"/>
      <c r="O3" s="4"/>
      <c r="P3" s="4"/>
      <c r="Q3" s="4"/>
    </row>
    <row r="4" spans="1:16384" ht="21" customHeight="1">
      <c r="A4" s="2"/>
      <c r="B4" s="5" t="s">
        <v>85</v>
      </c>
      <c r="C4" s="5"/>
      <c r="D4" s="5"/>
      <c r="E4" s="5"/>
      <c r="F4" s="5"/>
      <c r="G4" s="5"/>
      <c r="H4" s="5"/>
      <c r="I4" s="5"/>
      <c r="J4" s="5"/>
      <c r="K4" s="5"/>
      <c r="L4" s="5"/>
      <c r="M4" s="5"/>
      <c r="N4" s="5"/>
      <c r="O4" s="5"/>
      <c r="P4" s="5"/>
      <c r="Q4" s="5"/>
      <c r="R4" s="5"/>
      <c r="S4" s="5"/>
      <c r="T4" s="5"/>
      <c r="U4" s="5"/>
      <c r="V4" s="5"/>
      <c r="W4" s="5"/>
      <c r="X4" s="5"/>
      <c r="Y4" s="5"/>
      <c r="Z4" s="5"/>
    </row>
    <row r="5" spans="1:16384" ht="21" customHeight="1">
      <c r="A5" s="2"/>
      <c r="B5" s="2"/>
      <c r="C5" s="2"/>
      <c r="D5" s="2"/>
      <c r="E5" s="2"/>
      <c r="F5" s="2"/>
      <c r="G5" s="2"/>
      <c r="H5" s="2"/>
      <c r="I5" s="2"/>
      <c r="J5" s="2"/>
      <c r="K5" s="2"/>
      <c r="L5" s="2"/>
      <c r="M5" s="2"/>
      <c r="N5" s="2"/>
      <c r="O5" s="2"/>
      <c r="P5" s="2"/>
      <c r="Q5" s="2"/>
      <c r="R5" s="2"/>
      <c r="S5" s="2"/>
      <c r="T5" s="2"/>
      <c r="U5" s="2"/>
      <c r="V5" s="2"/>
      <c r="W5" s="2"/>
      <c r="X5" s="2"/>
      <c r="Y5" s="2"/>
      <c r="Z5" s="2"/>
    </row>
    <row r="6" spans="1:16384" ht="20.25" customHeight="1">
      <c r="B6" s="4"/>
      <c r="C6" s="23" t="s">
        <v>33</v>
      </c>
      <c r="D6" s="4"/>
      <c r="E6" s="4"/>
      <c r="F6" s="4"/>
      <c r="G6" s="4"/>
      <c r="H6" s="4"/>
      <c r="I6" s="4"/>
      <c r="J6" s="4"/>
      <c r="K6" s="4"/>
      <c r="L6" s="4"/>
      <c r="M6" s="4"/>
      <c r="N6" s="4"/>
      <c r="O6" s="4"/>
      <c r="P6" s="4"/>
      <c r="Q6" s="4"/>
      <c r="R6" s="4"/>
      <c r="S6" s="4"/>
      <c r="T6" s="4"/>
      <c r="U6" s="4"/>
      <c r="V6" s="4"/>
      <c r="W6" s="4"/>
      <c r="X6" s="4"/>
      <c r="Y6" s="4"/>
      <c r="Z6" s="4"/>
    </row>
    <row r="7" spans="1:16384" ht="27" customHeight="1">
      <c r="B7" s="4"/>
      <c r="C7" s="4"/>
      <c r="D7" s="4"/>
      <c r="E7" s="4"/>
      <c r="F7" s="4"/>
      <c r="G7" s="4"/>
      <c r="H7" s="4"/>
      <c r="I7" s="4"/>
      <c r="J7" s="4"/>
      <c r="K7" s="4"/>
      <c r="L7" s="4"/>
      <c r="M7" s="4"/>
      <c r="N7" s="118" t="s">
        <v>97</v>
      </c>
      <c r="O7" s="118"/>
      <c r="P7" s="118"/>
      <c r="Q7" s="136"/>
      <c r="R7" s="136"/>
      <c r="S7" s="136"/>
      <c r="T7" s="136"/>
      <c r="U7" s="136"/>
      <c r="V7" s="136"/>
      <c r="W7" s="136"/>
      <c r="X7" s="136"/>
      <c r="Y7" s="136"/>
      <c r="Z7" s="136"/>
      <c r="AA7" s="4"/>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c r="XFB7" s="1"/>
      <c r="XFC7" s="1"/>
      <c r="XFD7" s="1"/>
    </row>
    <row r="8" spans="1:16384" ht="27" customHeight="1">
      <c r="B8" s="4"/>
      <c r="C8" s="4"/>
      <c r="D8" s="4"/>
      <c r="E8" s="4"/>
      <c r="F8" s="4"/>
      <c r="G8" s="4"/>
      <c r="H8" s="4"/>
      <c r="I8" s="4"/>
      <c r="J8" s="4"/>
      <c r="K8" s="95" t="s">
        <v>37</v>
      </c>
      <c r="L8" s="95"/>
      <c r="M8" s="95"/>
      <c r="N8" s="119" t="s">
        <v>98</v>
      </c>
      <c r="O8" s="119"/>
      <c r="P8" s="119"/>
      <c r="Q8" s="136"/>
      <c r="R8" s="136"/>
      <c r="S8" s="136"/>
      <c r="T8" s="136"/>
      <c r="U8" s="136"/>
      <c r="V8" s="136"/>
      <c r="W8" s="136"/>
      <c r="X8" s="136"/>
      <c r="Y8" s="136"/>
      <c r="Z8" s="136"/>
      <c r="AA8" s="4"/>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c r="XEZ8" s="1"/>
      <c r="XFA8" s="1"/>
      <c r="XFB8" s="1"/>
      <c r="XFC8" s="1"/>
      <c r="XFD8" s="1"/>
    </row>
    <row r="9" spans="1:16384" ht="27" customHeight="1">
      <c r="B9" s="4"/>
      <c r="C9" s="4"/>
      <c r="D9" s="4"/>
      <c r="E9" s="4"/>
      <c r="F9" s="4"/>
      <c r="G9" s="4"/>
      <c r="H9" s="4"/>
      <c r="I9" s="4"/>
      <c r="J9" s="4"/>
      <c r="K9" s="96" t="s">
        <v>22</v>
      </c>
      <c r="L9" s="96"/>
      <c r="M9" s="96"/>
      <c r="N9" s="120" t="s">
        <v>99</v>
      </c>
      <c r="O9" s="120"/>
      <c r="P9" s="120"/>
      <c r="Q9" s="136"/>
      <c r="R9" s="136"/>
      <c r="S9" s="136"/>
      <c r="T9" s="136"/>
      <c r="U9" s="136"/>
      <c r="V9" s="136"/>
      <c r="W9" s="136"/>
      <c r="X9" s="136"/>
      <c r="Y9" s="136"/>
      <c r="Z9" s="136"/>
      <c r="AA9" s="4"/>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c r="XFB9" s="1"/>
      <c r="XFC9" s="1"/>
      <c r="XFD9" s="1"/>
    </row>
    <row r="10" spans="1:16384" ht="15" customHeight="1">
      <c r="B10" s="4"/>
      <c r="C10" s="4"/>
      <c r="D10" s="4"/>
      <c r="E10" s="4"/>
      <c r="F10" s="4"/>
      <c r="G10" s="4"/>
      <c r="H10" s="4"/>
      <c r="I10" s="4"/>
      <c r="J10" s="4"/>
      <c r="K10" s="4"/>
      <c r="L10" s="4"/>
      <c r="M10" s="4"/>
      <c r="N10" s="4"/>
      <c r="O10" s="4"/>
      <c r="P10" s="4"/>
      <c r="Q10" s="4"/>
      <c r="R10" s="4"/>
      <c r="S10" s="4"/>
      <c r="T10" s="4"/>
      <c r="U10" s="4"/>
      <c r="V10" s="4"/>
      <c r="W10" s="4"/>
      <c r="X10" s="4"/>
      <c r="Y10" s="4"/>
      <c r="Z10" s="4"/>
    </row>
    <row r="11" spans="1:16384" ht="18" customHeight="1">
      <c r="B11" s="6" t="s">
        <v>78</v>
      </c>
      <c r="C11" s="6"/>
      <c r="D11" s="6"/>
      <c r="E11" s="6"/>
      <c r="F11" s="6"/>
      <c r="G11" s="6"/>
      <c r="H11" s="6"/>
      <c r="I11" s="6"/>
      <c r="J11" s="6"/>
      <c r="K11" s="6"/>
      <c r="L11" s="6"/>
      <c r="M11" s="6"/>
      <c r="N11" s="6"/>
      <c r="O11" s="6"/>
      <c r="P11" s="6"/>
      <c r="Q11" s="6"/>
      <c r="R11" s="6"/>
      <c r="S11" s="6"/>
      <c r="T11" s="6"/>
      <c r="U11" s="6"/>
      <c r="V11" s="6"/>
      <c r="W11" s="6"/>
      <c r="X11" s="6"/>
      <c r="Y11" s="6"/>
      <c r="Z11" s="6"/>
    </row>
    <row r="12" spans="1:16384" ht="18" customHeight="1">
      <c r="B12" s="6"/>
      <c r="C12" s="6"/>
      <c r="D12" s="6"/>
      <c r="E12" s="6"/>
      <c r="F12" s="6"/>
      <c r="G12" s="6"/>
      <c r="H12" s="6"/>
      <c r="I12" s="6"/>
      <c r="J12" s="6"/>
      <c r="K12" s="6"/>
      <c r="L12" s="6"/>
      <c r="M12" s="6"/>
      <c r="N12" s="6"/>
      <c r="O12" s="6"/>
      <c r="P12" s="6"/>
      <c r="Q12" s="6"/>
      <c r="R12" s="6"/>
      <c r="S12" s="6"/>
      <c r="T12" s="6"/>
      <c r="U12" s="6"/>
      <c r="V12" s="6"/>
      <c r="W12" s="6"/>
      <c r="X12" s="6"/>
      <c r="Y12" s="6"/>
      <c r="Z12" s="6"/>
    </row>
    <row r="13" spans="1:16384" ht="18" customHeight="1">
      <c r="B13" s="6"/>
      <c r="C13" s="6"/>
      <c r="D13" s="6"/>
      <c r="E13" s="6"/>
      <c r="F13" s="6"/>
      <c r="G13" s="6"/>
      <c r="H13" s="6"/>
      <c r="I13" s="6"/>
      <c r="J13" s="6"/>
      <c r="K13" s="6"/>
      <c r="L13" s="6"/>
      <c r="M13" s="6"/>
      <c r="N13" s="6"/>
      <c r="O13" s="6"/>
      <c r="P13" s="6"/>
      <c r="Q13" s="6"/>
      <c r="R13" s="6"/>
      <c r="S13" s="6"/>
      <c r="T13" s="6"/>
      <c r="U13" s="6"/>
      <c r="V13" s="6"/>
      <c r="W13" s="6"/>
      <c r="X13" s="6"/>
      <c r="Y13" s="6"/>
      <c r="Z13" s="6"/>
    </row>
    <row r="14" spans="1:16384" ht="3.75" customHeight="1">
      <c r="B14" s="3"/>
      <c r="C14" s="3"/>
      <c r="D14" s="3"/>
      <c r="E14" s="3"/>
      <c r="F14" s="3"/>
      <c r="G14" s="3"/>
      <c r="H14" s="3"/>
      <c r="I14" s="3"/>
      <c r="J14" s="3"/>
      <c r="K14" s="3"/>
      <c r="L14" s="3"/>
      <c r="M14" s="3"/>
      <c r="N14" s="3"/>
      <c r="O14" s="3"/>
      <c r="P14" s="3"/>
      <c r="Q14" s="3"/>
      <c r="R14" s="3"/>
      <c r="S14" s="3"/>
      <c r="T14" s="3"/>
      <c r="U14" s="3"/>
      <c r="V14" s="3"/>
      <c r="W14" s="3"/>
      <c r="X14" s="3"/>
      <c r="Y14" s="3"/>
      <c r="Z14" s="3"/>
    </row>
    <row r="15" spans="1:16384" ht="18.75" customHeight="1">
      <c r="B15" s="7" t="s">
        <v>47</v>
      </c>
      <c r="C15" s="24" t="s">
        <v>41</v>
      </c>
      <c r="D15" s="45"/>
      <c r="E15" s="45"/>
      <c r="F15" s="55"/>
      <c r="G15" s="67"/>
      <c r="H15" s="79"/>
      <c r="I15" s="79"/>
      <c r="J15" s="79"/>
      <c r="K15" s="79"/>
      <c r="L15" s="79"/>
      <c r="M15" s="79"/>
      <c r="N15" s="79"/>
      <c r="O15" s="79"/>
      <c r="P15" s="79"/>
      <c r="Q15" s="79"/>
      <c r="R15" s="79"/>
      <c r="S15" s="79"/>
      <c r="T15" s="79"/>
      <c r="U15" s="79"/>
      <c r="V15" s="79"/>
      <c r="W15" s="79"/>
      <c r="X15" s="79"/>
      <c r="Y15" s="79"/>
      <c r="Z15" s="169"/>
    </row>
    <row r="16" spans="1:16384" ht="15.75" customHeight="1">
      <c r="B16" s="8"/>
      <c r="C16" s="25" t="s">
        <v>48</v>
      </c>
      <c r="D16" s="46"/>
      <c r="E16" s="46"/>
      <c r="F16" s="56"/>
      <c r="G16" s="68"/>
      <c r="H16" s="80"/>
      <c r="I16" s="80"/>
      <c r="J16" s="80"/>
      <c r="K16" s="80"/>
      <c r="L16" s="80"/>
      <c r="M16" s="80"/>
      <c r="N16" s="80"/>
      <c r="O16" s="80"/>
      <c r="P16" s="80"/>
      <c r="Q16" s="80"/>
      <c r="R16" s="80"/>
      <c r="S16" s="80"/>
      <c r="T16" s="80"/>
      <c r="U16" s="80"/>
      <c r="V16" s="80"/>
      <c r="W16" s="80"/>
      <c r="X16" s="80"/>
      <c r="Y16" s="80"/>
      <c r="Z16" s="170"/>
    </row>
    <row r="17" spans="2:26" ht="15.75" customHeight="1">
      <c r="B17" s="8"/>
      <c r="C17" s="26"/>
      <c r="D17" s="47"/>
      <c r="E17" s="47"/>
      <c r="F17" s="57"/>
      <c r="G17" s="69"/>
      <c r="H17" s="81"/>
      <c r="I17" s="81"/>
      <c r="J17" s="81"/>
      <c r="K17" s="81"/>
      <c r="L17" s="81"/>
      <c r="M17" s="81"/>
      <c r="N17" s="81"/>
      <c r="O17" s="81"/>
      <c r="P17" s="81"/>
      <c r="Q17" s="81"/>
      <c r="R17" s="81"/>
      <c r="S17" s="81"/>
      <c r="T17" s="81"/>
      <c r="U17" s="81"/>
      <c r="V17" s="81"/>
      <c r="W17" s="81"/>
      <c r="X17" s="81"/>
      <c r="Y17" s="81"/>
      <c r="Z17" s="171"/>
    </row>
    <row r="18" spans="2:26" ht="21.75" customHeight="1">
      <c r="B18" s="8"/>
      <c r="C18" s="27" t="s">
        <v>49</v>
      </c>
      <c r="D18" s="48"/>
      <c r="E18" s="48"/>
      <c r="F18" s="58"/>
      <c r="G18" s="70"/>
      <c r="H18" s="82"/>
      <c r="I18" s="82"/>
      <c r="J18" s="82"/>
      <c r="K18" s="82"/>
      <c r="L18" s="82"/>
      <c r="M18" s="82"/>
      <c r="N18" s="82"/>
      <c r="O18" s="82"/>
      <c r="P18" s="82"/>
      <c r="Q18" s="82"/>
      <c r="R18" s="82"/>
      <c r="S18" s="82"/>
      <c r="T18" s="82"/>
      <c r="U18" s="82"/>
      <c r="V18" s="82"/>
      <c r="W18" s="82"/>
      <c r="X18" s="82"/>
      <c r="Y18" s="82"/>
      <c r="Z18" s="172"/>
    </row>
    <row r="19" spans="2:26" ht="21.75" customHeight="1">
      <c r="B19" s="8"/>
      <c r="C19" s="26"/>
      <c r="D19" s="47"/>
      <c r="E19" s="47"/>
      <c r="F19" s="57"/>
      <c r="G19" s="71"/>
      <c r="H19" s="83"/>
      <c r="I19" s="83"/>
      <c r="J19" s="83"/>
      <c r="K19" s="83"/>
      <c r="L19" s="83"/>
      <c r="M19" s="83"/>
      <c r="N19" s="83"/>
      <c r="O19" s="83"/>
      <c r="P19" s="83"/>
      <c r="Q19" s="83"/>
      <c r="R19" s="83"/>
      <c r="S19" s="83"/>
      <c r="T19" s="83"/>
      <c r="U19" s="83"/>
      <c r="V19" s="83"/>
      <c r="W19" s="83"/>
      <c r="X19" s="83"/>
      <c r="Y19" s="83"/>
      <c r="Z19" s="173"/>
    </row>
    <row r="20" spans="2:26" ht="33" customHeight="1">
      <c r="B20" s="8"/>
      <c r="C20" s="28" t="s">
        <v>39</v>
      </c>
      <c r="D20" s="49"/>
      <c r="E20" s="49"/>
      <c r="F20" s="59"/>
      <c r="G20" s="72" t="s">
        <v>50</v>
      </c>
      <c r="H20" s="84"/>
      <c r="I20" s="91"/>
      <c r="J20" s="93"/>
      <c r="K20" s="93"/>
      <c r="L20" s="93"/>
      <c r="M20" s="109"/>
      <c r="N20" s="121" t="s">
        <v>53</v>
      </c>
      <c r="O20" s="125"/>
      <c r="P20" s="133"/>
      <c r="Q20" s="137"/>
      <c r="R20" s="142"/>
      <c r="S20" s="142"/>
      <c r="T20" s="142"/>
      <c r="U20" s="142"/>
      <c r="V20" s="142"/>
      <c r="W20" s="142"/>
      <c r="X20" s="142"/>
      <c r="Y20" s="142"/>
      <c r="Z20" s="174"/>
    </row>
    <row r="21" spans="2:26" ht="24" customHeight="1">
      <c r="B21" s="9"/>
      <c r="C21" s="28" t="s">
        <v>30</v>
      </c>
      <c r="D21" s="49"/>
      <c r="E21" s="49"/>
      <c r="F21" s="59"/>
      <c r="G21" s="72" t="s">
        <v>28</v>
      </c>
      <c r="H21" s="84"/>
      <c r="I21" s="92"/>
      <c r="J21" s="94"/>
      <c r="K21" s="94"/>
      <c r="L21" s="94"/>
      <c r="M21" s="110"/>
      <c r="N21" s="121" t="s">
        <v>38</v>
      </c>
      <c r="O21" s="125"/>
      <c r="P21" s="133"/>
      <c r="Q21" s="138"/>
      <c r="R21" s="138"/>
      <c r="S21" s="138"/>
      <c r="T21" s="138"/>
      <c r="U21" s="138"/>
      <c r="V21" s="138"/>
      <c r="W21" s="138"/>
      <c r="X21" s="138"/>
      <c r="Y21" s="138"/>
      <c r="Z21" s="175"/>
    </row>
    <row r="22" spans="2:26" ht="15" customHeight="1">
      <c r="B22" s="10" t="s">
        <v>6</v>
      </c>
      <c r="C22" s="29" t="s">
        <v>84</v>
      </c>
      <c r="D22" s="50"/>
      <c r="E22" s="50"/>
      <c r="F22" s="50"/>
      <c r="G22" s="50"/>
      <c r="H22" s="50"/>
      <c r="I22" s="50"/>
      <c r="J22" s="50"/>
      <c r="K22" s="50"/>
      <c r="L22" s="50"/>
      <c r="M22" s="50"/>
      <c r="N22" s="50"/>
      <c r="O22" s="50"/>
      <c r="P22" s="50"/>
      <c r="Q22" s="50"/>
      <c r="R22" s="50"/>
      <c r="S22" s="50"/>
      <c r="T22" s="50"/>
      <c r="U22" s="50"/>
      <c r="V22" s="50"/>
      <c r="W22" s="50"/>
      <c r="X22" s="50"/>
      <c r="Y22" s="50"/>
      <c r="Z22" s="176"/>
    </row>
    <row r="23" spans="2:26" ht="15" customHeight="1">
      <c r="B23" s="11"/>
      <c r="C23" s="30"/>
      <c r="D23" s="51"/>
      <c r="E23" s="51"/>
      <c r="F23" s="51"/>
      <c r="G23" s="51"/>
      <c r="H23" s="51"/>
      <c r="I23" s="51"/>
      <c r="J23" s="51"/>
      <c r="K23" s="51"/>
      <c r="L23" s="51"/>
      <c r="M23" s="51"/>
      <c r="N23" s="51"/>
      <c r="O23" s="51"/>
      <c r="P23" s="51"/>
      <c r="Q23" s="51"/>
      <c r="R23" s="51"/>
      <c r="S23" s="51"/>
      <c r="T23" s="51"/>
      <c r="U23" s="51"/>
      <c r="V23" s="51"/>
      <c r="W23" s="51"/>
      <c r="X23" s="51"/>
      <c r="Y23" s="51"/>
      <c r="Z23" s="177"/>
    </row>
    <row r="24" spans="2:26" ht="15" customHeight="1">
      <c r="B24" s="11"/>
      <c r="C24" s="30"/>
      <c r="D24" s="51"/>
      <c r="E24" s="51"/>
      <c r="F24" s="51"/>
      <c r="G24" s="51"/>
      <c r="H24" s="51"/>
      <c r="I24" s="51"/>
      <c r="J24" s="51"/>
      <c r="K24" s="51"/>
      <c r="L24" s="51"/>
      <c r="M24" s="51"/>
      <c r="N24" s="51"/>
      <c r="O24" s="51"/>
      <c r="P24" s="51"/>
      <c r="Q24" s="51"/>
      <c r="R24" s="51"/>
      <c r="S24" s="51"/>
      <c r="T24" s="51"/>
      <c r="U24" s="51"/>
      <c r="V24" s="51"/>
      <c r="W24" s="51"/>
      <c r="X24" s="51"/>
      <c r="Y24" s="51"/>
      <c r="Z24" s="177"/>
    </row>
    <row r="25" spans="2:26" ht="15" customHeight="1">
      <c r="B25" s="11"/>
      <c r="C25" s="30"/>
      <c r="D25" s="51"/>
      <c r="E25" s="51"/>
      <c r="F25" s="51"/>
      <c r="G25" s="51"/>
      <c r="H25" s="51"/>
      <c r="I25" s="51"/>
      <c r="J25" s="51"/>
      <c r="K25" s="51"/>
      <c r="L25" s="51"/>
      <c r="M25" s="51"/>
      <c r="N25" s="51"/>
      <c r="O25" s="51"/>
      <c r="P25" s="51"/>
      <c r="Q25" s="51"/>
      <c r="R25" s="51"/>
      <c r="S25" s="51"/>
      <c r="T25" s="51"/>
      <c r="U25" s="51"/>
      <c r="V25" s="51"/>
      <c r="W25" s="51"/>
      <c r="X25" s="51"/>
      <c r="Y25" s="51"/>
      <c r="Z25" s="177"/>
    </row>
    <row r="26" spans="2:26" ht="15" customHeight="1">
      <c r="B26" s="11"/>
      <c r="C26" s="31"/>
      <c r="D26" s="52"/>
      <c r="E26" s="52"/>
      <c r="F26" s="52"/>
      <c r="G26" s="52"/>
      <c r="H26" s="52"/>
      <c r="I26" s="52"/>
      <c r="J26" s="52"/>
      <c r="K26" s="52"/>
      <c r="L26" s="52"/>
      <c r="M26" s="52"/>
      <c r="N26" s="52"/>
      <c r="O26" s="52"/>
      <c r="P26" s="52"/>
      <c r="Q26" s="52"/>
      <c r="R26" s="52"/>
      <c r="S26" s="52"/>
      <c r="T26" s="52"/>
      <c r="U26" s="52"/>
      <c r="V26" s="52"/>
      <c r="W26" s="52"/>
      <c r="X26" s="52"/>
      <c r="Y26" s="52"/>
      <c r="Z26" s="178"/>
    </row>
    <row r="27" spans="2:26" ht="15.75" customHeight="1">
      <c r="B27" s="12" t="s">
        <v>55</v>
      </c>
      <c r="C27" s="32" t="s">
        <v>56</v>
      </c>
      <c r="D27" s="35"/>
      <c r="E27" s="35"/>
      <c r="F27" s="35"/>
      <c r="G27" s="35"/>
      <c r="H27" s="35"/>
      <c r="I27" s="35"/>
      <c r="J27" s="63"/>
      <c r="K27" s="97" t="str">
        <f>IF('計算シート(集計)'!B10=0,"",'計算シート(集計)'!B10)</f>
        <v/>
      </c>
      <c r="L27" s="103"/>
      <c r="M27" s="103"/>
      <c r="N27" s="103"/>
      <c r="O27" s="103"/>
      <c r="P27" s="103"/>
      <c r="Q27" s="103"/>
      <c r="R27" s="103"/>
      <c r="S27" s="145"/>
      <c r="T27" s="152" t="s">
        <v>54</v>
      </c>
      <c r="U27" s="159" t="s">
        <v>88</v>
      </c>
      <c r="V27" s="164"/>
      <c r="W27" s="164"/>
      <c r="X27" s="164"/>
      <c r="Y27" s="164"/>
      <c r="Z27" s="179"/>
    </row>
    <row r="28" spans="2:26" ht="15.75" customHeight="1">
      <c r="B28" s="13"/>
      <c r="C28" s="33" t="s">
        <v>51</v>
      </c>
      <c r="D28" s="39"/>
      <c r="E28" s="39"/>
      <c r="F28" s="39"/>
      <c r="G28" s="39"/>
      <c r="H28" s="39"/>
      <c r="I28" s="39"/>
      <c r="J28" s="64"/>
      <c r="K28" s="98"/>
      <c r="L28" s="104"/>
      <c r="M28" s="104"/>
      <c r="N28" s="104"/>
      <c r="O28" s="104"/>
      <c r="P28" s="104"/>
      <c r="Q28" s="104"/>
      <c r="R28" s="104"/>
      <c r="S28" s="146"/>
      <c r="T28" s="153"/>
      <c r="U28" s="160"/>
      <c r="V28" s="162"/>
      <c r="W28" s="162"/>
      <c r="X28" s="162"/>
      <c r="Y28" s="162"/>
      <c r="Z28" s="180"/>
    </row>
    <row r="29" spans="2:26" ht="15.75" customHeight="1">
      <c r="B29" s="13"/>
      <c r="C29" s="32" t="s">
        <v>58</v>
      </c>
      <c r="D29" s="35"/>
      <c r="E29" s="35"/>
      <c r="F29" s="35"/>
      <c r="G29" s="35"/>
      <c r="H29" s="35"/>
      <c r="I29" s="35"/>
      <c r="J29" s="63"/>
      <c r="K29" s="97" t="str">
        <f>IF('計算シート(集計)'!C10=0,"",'計算シート(集計)'!C10)</f>
        <v/>
      </c>
      <c r="L29" s="103"/>
      <c r="M29" s="103"/>
      <c r="N29" s="103"/>
      <c r="O29" s="103"/>
      <c r="P29" s="103"/>
      <c r="Q29" s="103"/>
      <c r="R29" s="103"/>
      <c r="S29" s="145"/>
      <c r="T29" s="152" t="s">
        <v>54</v>
      </c>
      <c r="U29" s="160"/>
      <c r="V29" s="162"/>
      <c r="W29" s="162"/>
      <c r="X29" s="162"/>
      <c r="Y29" s="162"/>
      <c r="Z29" s="180"/>
    </row>
    <row r="30" spans="2:26" ht="15.75" customHeight="1">
      <c r="B30" s="13"/>
      <c r="C30" s="33" t="s">
        <v>60</v>
      </c>
      <c r="D30" s="39"/>
      <c r="E30" s="39"/>
      <c r="F30" s="39"/>
      <c r="G30" s="39"/>
      <c r="H30" s="39"/>
      <c r="I30" s="39"/>
      <c r="J30" s="64"/>
      <c r="K30" s="98"/>
      <c r="L30" s="104"/>
      <c r="M30" s="104"/>
      <c r="N30" s="104"/>
      <c r="O30" s="104"/>
      <c r="P30" s="104"/>
      <c r="Q30" s="104"/>
      <c r="R30" s="104"/>
      <c r="S30" s="146"/>
      <c r="T30" s="154"/>
      <c r="U30" s="160"/>
      <c r="V30" s="162"/>
      <c r="W30" s="162"/>
      <c r="X30" s="162"/>
      <c r="Y30" s="162"/>
      <c r="Z30" s="180"/>
    </row>
    <row r="31" spans="2:26" ht="15.75" customHeight="1">
      <c r="B31" s="13"/>
      <c r="C31" s="32" t="s">
        <v>59</v>
      </c>
      <c r="D31" s="35"/>
      <c r="E31" s="35"/>
      <c r="F31" s="35"/>
      <c r="G31" s="35"/>
      <c r="H31" s="35"/>
      <c r="I31" s="35"/>
      <c r="J31" s="63"/>
      <c r="K31" s="97" t="str">
        <f>IF('計算シート(集計)'!D10=0,"",'計算シート(集計)'!D10)</f>
        <v/>
      </c>
      <c r="L31" s="103"/>
      <c r="M31" s="103"/>
      <c r="N31" s="103"/>
      <c r="O31" s="103"/>
      <c r="P31" s="103"/>
      <c r="Q31" s="103"/>
      <c r="R31" s="103"/>
      <c r="S31" s="145"/>
      <c r="T31" s="153" t="s">
        <v>54</v>
      </c>
      <c r="U31" s="160"/>
      <c r="V31" s="162"/>
      <c r="W31" s="162"/>
      <c r="X31" s="162"/>
      <c r="Y31" s="162"/>
      <c r="Z31" s="180"/>
    </row>
    <row r="32" spans="2:26" ht="15.75" customHeight="1">
      <c r="B32" s="14"/>
      <c r="C32" s="33" t="s">
        <v>0</v>
      </c>
      <c r="D32" s="39"/>
      <c r="E32" s="39"/>
      <c r="F32" s="39"/>
      <c r="G32" s="39"/>
      <c r="H32" s="39"/>
      <c r="I32" s="39"/>
      <c r="J32" s="64"/>
      <c r="K32" s="98"/>
      <c r="L32" s="104"/>
      <c r="M32" s="104"/>
      <c r="N32" s="104"/>
      <c r="O32" s="104"/>
      <c r="P32" s="104"/>
      <c r="Q32" s="104"/>
      <c r="R32" s="104"/>
      <c r="S32" s="146"/>
      <c r="T32" s="155"/>
      <c r="U32" s="161"/>
      <c r="V32" s="165"/>
      <c r="W32" s="165"/>
      <c r="X32" s="165"/>
      <c r="Y32" s="165"/>
      <c r="Z32" s="181"/>
    </row>
    <row r="33" spans="2:30" ht="30" customHeight="1">
      <c r="B33" s="15" t="s">
        <v>61</v>
      </c>
      <c r="C33" s="34"/>
      <c r="D33" s="34"/>
      <c r="E33" s="34"/>
      <c r="F33" s="34"/>
      <c r="G33" s="34"/>
      <c r="H33" s="34"/>
      <c r="I33" s="34"/>
      <c r="J33" s="34"/>
      <c r="K33" s="99" t="str">
        <f>IF('計算シート(集計)'!A23="","",'計算シート(集計)'!A23)</f>
        <v/>
      </c>
      <c r="L33" s="105"/>
      <c r="M33" s="105"/>
      <c r="N33" s="105"/>
      <c r="O33" s="105"/>
      <c r="P33" s="105"/>
      <c r="Q33" s="105"/>
      <c r="R33" s="105"/>
      <c r="S33" s="147"/>
      <c r="T33" s="156" t="s">
        <v>54</v>
      </c>
      <c r="U33" s="162" t="s">
        <v>77</v>
      </c>
      <c r="V33" s="162"/>
      <c r="W33" s="162"/>
      <c r="X33" s="162"/>
      <c r="Y33" s="162"/>
      <c r="Z33" s="180"/>
    </row>
    <row r="34" spans="2:30" ht="30" customHeight="1">
      <c r="B34" s="16" t="s">
        <v>57</v>
      </c>
      <c r="C34" s="35"/>
      <c r="D34" s="35"/>
      <c r="E34" s="35"/>
      <c r="F34" s="35"/>
      <c r="G34" s="35"/>
      <c r="H34" s="35"/>
      <c r="I34" s="35"/>
      <c r="J34" s="63"/>
      <c r="K34" s="100"/>
      <c r="L34" s="106"/>
      <c r="M34" s="111"/>
      <c r="N34" s="111"/>
      <c r="O34" s="111"/>
      <c r="P34" s="111"/>
      <c r="Q34" s="111"/>
      <c r="R34" s="111"/>
      <c r="S34" s="148"/>
      <c r="T34" s="157"/>
      <c r="U34" s="163"/>
      <c r="V34" s="163"/>
      <c r="W34" s="163"/>
      <c r="X34" s="163"/>
      <c r="Y34" s="163"/>
      <c r="Z34" s="182"/>
    </row>
    <row r="35" spans="2:30" ht="17.25" customHeight="1">
      <c r="B35" s="7" t="s">
        <v>3</v>
      </c>
      <c r="C35" s="36" t="s">
        <v>2</v>
      </c>
      <c r="D35" s="36"/>
      <c r="E35" s="36"/>
      <c r="F35" s="60"/>
      <c r="G35" s="73"/>
      <c r="H35" s="85"/>
      <c r="I35" s="85"/>
      <c r="J35" s="85"/>
      <c r="K35" s="85"/>
      <c r="L35" s="85"/>
      <c r="M35" s="112" t="s">
        <v>62</v>
      </c>
      <c r="N35" s="112"/>
      <c r="O35" s="126"/>
      <c r="P35" s="73"/>
      <c r="Q35" s="85"/>
      <c r="R35" s="85"/>
      <c r="S35" s="85"/>
      <c r="T35" s="85"/>
      <c r="U35" s="85"/>
      <c r="V35" s="85"/>
      <c r="W35" s="85"/>
      <c r="X35" s="166" t="s">
        <v>63</v>
      </c>
      <c r="Y35" s="166"/>
      <c r="Z35" s="183"/>
    </row>
    <row r="36" spans="2:30" ht="17.25" customHeight="1">
      <c r="B36" s="8"/>
      <c r="C36" s="37"/>
      <c r="D36" s="37"/>
      <c r="E36" s="37"/>
      <c r="F36" s="61"/>
      <c r="G36" s="74"/>
      <c r="H36" s="86"/>
      <c r="I36" s="86"/>
      <c r="J36" s="86"/>
      <c r="K36" s="86"/>
      <c r="L36" s="86"/>
      <c r="M36" s="113" t="s">
        <v>64</v>
      </c>
      <c r="N36" s="113"/>
      <c r="O36" s="127"/>
      <c r="P36" s="74"/>
      <c r="Q36" s="86"/>
      <c r="R36" s="86"/>
      <c r="S36" s="86"/>
      <c r="T36" s="86"/>
      <c r="U36" s="86"/>
      <c r="V36" s="86"/>
      <c r="W36" s="86"/>
      <c r="X36" s="167" t="s">
        <v>65</v>
      </c>
      <c r="Y36" s="167"/>
      <c r="Z36" s="184"/>
    </row>
    <row r="37" spans="2:30" ht="17.25" customHeight="1">
      <c r="B37" s="8"/>
      <c r="C37" s="38"/>
      <c r="D37" s="38"/>
      <c r="E37" s="38"/>
      <c r="F37" s="62"/>
      <c r="G37" s="75"/>
      <c r="H37" s="87"/>
      <c r="I37" s="87"/>
      <c r="J37" s="87"/>
      <c r="K37" s="87"/>
      <c r="L37" s="87"/>
      <c r="M37" s="114" t="s">
        <v>66</v>
      </c>
      <c r="N37" s="114"/>
      <c r="O37" s="128"/>
      <c r="P37" s="75"/>
      <c r="Q37" s="87"/>
      <c r="R37" s="87"/>
      <c r="S37" s="87"/>
      <c r="T37" s="87"/>
      <c r="U37" s="87"/>
      <c r="V37" s="87"/>
      <c r="W37" s="87"/>
      <c r="X37" s="168" t="s">
        <v>68</v>
      </c>
      <c r="Y37" s="168"/>
      <c r="Z37" s="185"/>
    </row>
    <row r="38" spans="2:30">
      <c r="B38" s="8"/>
      <c r="C38" s="35" t="s">
        <v>69</v>
      </c>
      <c r="D38" s="35"/>
      <c r="E38" s="35"/>
      <c r="F38" s="63"/>
      <c r="G38" s="76"/>
      <c r="H38" s="88"/>
      <c r="I38" s="88"/>
      <c r="J38" s="88"/>
      <c r="K38" s="101" t="s">
        <v>89</v>
      </c>
      <c r="L38" s="107"/>
      <c r="M38" s="107"/>
      <c r="N38" s="107"/>
      <c r="O38" s="129"/>
      <c r="P38" s="134" t="s">
        <v>70</v>
      </c>
      <c r="Q38" s="139"/>
      <c r="R38" s="139"/>
      <c r="S38" s="139"/>
      <c r="T38" s="139"/>
      <c r="U38" s="139"/>
      <c r="V38" s="139"/>
      <c r="W38" s="139"/>
      <c r="X38" s="139"/>
      <c r="Y38" s="139"/>
      <c r="Z38" s="186"/>
    </row>
    <row r="39" spans="2:30">
      <c r="B39" s="8"/>
      <c r="C39" s="39"/>
      <c r="D39" s="39"/>
      <c r="E39" s="39"/>
      <c r="F39" s="64"/>
      <c r="G39" s="69"/>
      <c r="H39" s="81"/>
      <c r="I39" s="81"/>
      <c r="J39" s="81"/>
      <c r="K39" s="102"/>
      <c r="L39" s="108"/>
      <c r="M39" s="108"/>
      <c r="N39" s="108"/>
      <c r="O39" s="130"/>
      <c r="P39" s="135"/>
      <c r="Q39" s="114"/>
      <c r="R39" s="114"/>
      <c r="S39" s="114"/>
      <c r="T39" s="114"/>
      <c r="U39" s="114"/>
      <c r="V39" s="114"/>
      <c r="W39" s="114"/>
      <c r="X39" s="114"/>
      <c r="Y39" s="114"/>
      <c r="Z39" s="187"/>
    </row>
    <row r="40" spans="2:30" ht="15" customHeight="1">
      <c r="B40" s="8"/>
      <c r="C40" s="40" t="s">
        <v>71</v>
      </c>
      <c r="D40" s="53"/>
      <c r="E40" s="53"/>
      <c r="F40" s="65"/>
      <c r="G40" s="77"/>
      <c r="H40" s="89"/>
      <c r="I40" s="89"/>
      <c r="J40" s="89"/>
      <c r="K40" s="89"/>
      <c r="L40" s="89"/>
      <c r="M40" s="115"/>
      <c r="N40" s="122" t="s">
        <v>41</v>
      </c>
      <c r="O40" s="131"/>
      <c r="P40" s="131"/>
      <c r="Q40" s="140"/>
      <c r="R40" s="143"/>
      <c r="S40" s="149"/>
      <c r="T40" s="149"/>
      <c r="U40" s="149"/>
      <c r="V40" s="149"/>
      <c r="W40" s="149"/>
      <c r="X40" s="149"/>
      <c r="Y40" s="149"/>
      <c r="Z40" s="188"/>
    </row>
    <row r="41" spans="2:30" ht="30" customHeight="1">
      <c r="B41" s="17"/>
      <c r="C41" s="41"/>
      <c r="D41" s="54"/>
      <c r="E41" s="54"/>
      <c r="F41" s="66"/>
      <c r="G41" s="78"/>
      <c r="H41" s="90"/>
      <c r="I41" s="90"/>
      <c r="J41" s="90"/>
      <c r="K41" s="90"/>
      <c r="L41" s="90"/>
      <c r="M41" s="116"/>
      <c r="N41" s="123" t="s">
        <v>72</v>
      </c>
      <c r="O41" s="132"/>
      <c r="P41" s="132"/>
      <c r="Q41" s="141"/>
      <c r="R41" s="144"/>
      <c r="S41" s="150"/>
      <c r="T41" s="150"/>
      <c r="U41" s="150"/>
      <c r="V41" s="150"/>
      <c r="W41" s="150"/>
      <c r="X41" s="150"/>
      <c r="Y41" s="150"/>
      <c r="Z41" s="189"/>
      <c r="AD41" s="190"/>
    </row>
    <row r="42" spans="2:30" ht="4.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2:30" ht="15.75" customHeight="1">
      <c r="B43" s="19" t="s">
        <v>79</v>
      </c>
      <c r="C43" s="20"/>
      <c r="D43" s="19"/>
      <c r="E43" s="19"/>
      <c r="F43" s="19"/>
      <c r="G43" s="19"/>
      <c r="H43" s="19"/>
      <c r="I43" s="19"/>
      <c r="J43" s="19"/>
      <c r="K43" s="19"/>
      <c r="L43" s="19"/>
      <c r="M43" s="117"/>
      <c r="N43" s="124"/>
      <c r="O43" s="20"/>
      <c r="P43" s="20"/>
      <c r="Q43" s="20"/>
      <c r="R43" s="20"/>
      <c r="S43" s="20"/>
      <c r="T43" s="20"/>
      <c r="U43" s="20"/>
      <c r="V43" s="20"/>
      <c r="W43" s="20"/>
      <c r="X43" s="20"/>
      <c r="Y43" s="20"/>
      <c r="Z43" s="117"/>
    </row>
    <row r="44" spans="2:30" ht="13.5" customHeight="1">
      <c r="B44" s="20"/>
      <c r="C44" s="42" t="s">
        <v>81</v>
      </c>
      <c r="D44" s="42"/>
      <c r="E44" s="42"/>
      <c r="F44" s="42"/>
      <c r="G44" s="42"/>
      <c r="H44" s="42"/>
      <c r="I44" s="42"/>
      <c r="J44" s="42"/>
      <c r="K44" s="42"/>
      <c r="L44" s="42"/>
      <c r="M44" s="42"/>
      <c r="N44" s="42"/>
      <c r="O44" s="42"/>
      <c r="P44" s="42"/>
      <c r="Q44" s="42"/>
      <c r="R44" s="42"/>
      <c r="S44" s="42"/>
      <c r="T44" s="42"/>
      <c r="U44" s="42"/>
      <c r="V44" s="42"/>
      <c r="W44" s="42"/>
      <c r="X44" s="42"/>
      <c r="Y44" s="42"/>
      <c r="Z44" s="42"/>
    </row>
    <row r="45" spans="2:30" ht="13.5" customHeight="1">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2:30" ht="13.5" customHeight="1">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2:30" ht="13.5" customHeight="1">
      <c r="C47" s="43" t="s">
        <v>13</v>
      </c>
      <c r="D47" s="43"/>
      <c r="E47" s="43"/>
      <c r="F47" s="43"/>
      <c r="G47" s="43"/>
      <c r="H47" s="43"/>
      <c r="I47" s="43"/>
      <c r="J47" s="43"/>
      <c r="K47" s="43"/>
      <c r="L47" s="43"/>
      <c r="M47" s="43"/>
      <c r="N47" s="43"/>
      <c r="O47" s="43"/>
      <c r="P47" s="43"/>
      <c r="Q47" s="43"/>
      <c r="R47" s="43"/>
      <c r="S47" s="43"/>
      <c r="T47" s="43"/>
      <c r="U47" s="43"/>
      <c r="V47" s="43"/>
      <c r="W47" s="43"/>
      <c r="X47" s="43"/>
      <c r="Y47" s="43"/>
      <c r="Z47" s="43"/>
    </row>
    <row r="48" spans="2:30" ht="13.5" customHeight="1">
      <c r="B48" s="19"/>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2:26" ht="13.5" customHeight="1">
      <c r="B49" s="19"/>
      <c r="C49" s="44" t="s">
        <v>80</v>
      </c>
      <c r="D49" s="44"/>
      <c r="E49" s="44"/>
      <c r="F49" s="44"/>
      <c r="G49" s="44"/>
      <c r="H49" s="44"/>
      <c r="I49" s="44"/>
      <c r="J49" s="44"/>
      <c r="K49" s="44"/>
      <c r="L49" s="44"/>
      <c r="M49" s="44"/>
      <c r="N49" s="44"/>
      <c r="O49" s="44"/>
      <c r="P49" s="44"/>
      <c r="Q49" s="44"/>
      <c r="R49" s="44"/>
      <c r="S49" s="44"/>
      <c r="T49" s="44"/>
      <c r="U49" s="44"/>
      <c r="V49" s="44"/>
      <c r="W49" s="44"/>
      <c r="X49" s="44"/>
      <c r="Y49" s="44"/>
      <c r="Z49" s="44"/>
    </row>
    <row r="50" spans="2:26" ht="13.5" customHeight="1">
      <c r="B50" s="19"/>
      <c r="C50" s="44" t="s">
        <v>82</v>
      </c>
      <c r="D50" s="44"/>
      <c r="E50" s="44"/>
      <c r="F50" s="44"/>
      <c r="G50" s="44"/>
      <c r="H50" s="44"/>
      <c r="I50" s="44"/>
      <c r="J50" s="44"/>
      <c r="K50" s="44"/>
      <c r="L50" s="44"/>
      <c r="M50" s="44"/>
      <c r="N50" s="44"/>
      <c r="O50" s="44"/>
      <c r="P50" s="44"/>
      <c r="Q50" s="44"/>
      <c r="R50" s="44"/>
      <c r="S50" s="44"/>
      <c r="T50" s="44"/>
      <c r="U50" s="44"/>
      <c r="V50" s="44"/>
      <c r="W50" s="44"/>
      <c r="X50" s="44"/>
      <c r="Y50" s="44"/>
      <c r="Z50" s="44"/>
    </row>
    <row r="51" spans="2:26" ht="13.5" customHeight="1">
      <c r="B51" s="19"/>
      <c r="C51" s="44" t="s">
        <v>83</v>
      </c>
      <c r="D51" s="44"/>
      <c r="E51" s="44"/>
      <c r="F51" s="44"/>
      <c r="G51" s="44"/>
      <c r="H51" s="44"/>
      <c r="I51" s="44"/>
      <c r="J51" s="44"/>
      <c r="K51" s="44"/>
      <c r="L51" s="44"/>
      <c r="M51" s="44"/>
      <c r="N51" s="44"/>
      <c r="O51" s="44"/>
      <c r="P51" s="44"/>
      <c r="Q51" s="44"/>
      <c r="R51" s="44"/>
      <c r="S51" s="44"/>
      <c r="T51" s="44"/>
      <c r="U51" s="44"/>
      <c r="V51" s="44"/>
      <c r="W51" s="44"/>
      <c r="X51" s="44"/>
      <c r="Y51" s="44"/>
      <c r="Z51" s="44"/>
    </row>
    <row r="52" spans="2:26" ht="4.5" customHeight="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2:26">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2:26">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2:26">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sheetData>
  <mergeCells count="78">
    <mergeCell ref="B4:Z4"/>
    <mergeCell ref="N7:P7"/>
    <mergeCell ref="Q7:Z7"/>
    <mergeCell ref="K8:M8"/>
    <mergeCell ref="N8:P8"/>
    <mergeCell ref="Q8:Z8"/>
    <mergeCell ref="K9:M9"/>
    <mergeCell ref="N9:P9"/>
    <mergeCell ref="Q9:Z9"/>
    <mergeCell ref="C15:F15"/>
    <mergeCell ref="G15:Z15"/>
    <mergeCell ref="C20:F20"/>
    <mergeCell ref="G20:H20"/>
    <mergeCell ref="I20:M20"/>
    <mergeCell ref="N20:P20"/>
    <mergeCell ref="Q20:Z20"/>
    <mergeCell ref="C21:F21"/>
    <mergeCell ref="G21:H21"/>
    <mergeCell ref="I21:M21"/>
    <mergeCell ref="N21:P21"/>
    <mergeCell ref="Q21:Z21"/>
    <mergeCell ref="C27:J27"/>
    <mergeCell ref="C28:J28"/>
    <mergeCell ref="C29:J29"/>
    <mergeCell ref="C30:J30"/>
    <mergeCell ref="C31:J31"/>
    <mergeCell ref="C32:J32"/>
    <mergeCell ref="B33:J33"/>
    <mergeCell ref="K33:S33"/>
    <mergeCell ref="B34:J34"/>
    <mergeCell ref="M35:O35"/>
    <mergeCell ref="X35:Z35"/>
    <mergeCell ref="M36:O36"/>
    <mergeCell ref="X36:Z36"/>
    <mergeCell ref="M37:O37"/>
    <mergeCell ref="X37:Z37"/>
    <mergeCell ref="N40:Q40"/>
    <mergeCell ref="R40:Z40"/>
    <mergeCell ref="N41:Q41"/>
    <mergeCell ref="R41:Z41"/>
    <mergeCell ref="C49:Z49"/>
    <mergeCell ref="C50:Z50"/>
    <mergeCell ref="C51:Z51"/>
    <mergeCell ref="B11:Z13"/>
    <mergeCell ref="C16:F17"/>
    <mergeCell ref="G16:Z17"/>
    <mergeCell ref="C18:F19"/>
    <mergeCell ref="G18:Z19"/>
    <mergeCell ref="B22:B26"/>
    <mergeCell ref="C22:Z26"/>
    <mergeCell ref="B27:B32"/>
    <mergeCell ref="K27:S28"/>
    <mergeCell ref="T27:T28"/>
    <mergeCell ref="U27:Z32"/>
    <mergeCell ref="K29:S30"/>
    <mergeCell ref="T29:T30"/>
    <mergeCell ref="K31:S32"/>
    <mergeCell ref="T31:T32"/>
    <mergeCell ref="U33:Z34"/>
    <mergeCell ref="C35:F37"/>
    <mergeCell ref="G35:L37"/>
    <mergeCell ref="P35:W37"/>
    <mergeCell ref="C38:F39"/>
    <mergeCell ref="G38:J39"/>
    <mergeCell ref="K38:O39"/>
    <mergeCell ref="P38:Z39"/>
    <mergeCell ref="C40:F41"/>
    <mergeCell ref="G40:G41"/>
    <mergeCell ref="H40:H41"/>
    <mergeCell ref="I40:I41"/>
    <mergeCell ref="J40:J41"/>
    <mergeCell ref="K40:K41"/>
    <mergeCell ref="L40:L41"/>
    <mergeCell ref="M40:M41"/>
    <mergeCell ref="C44:Z46"/>
    <mergeCell ref="C47:Z48"/>
    <mergeCell ref="B15:B21"/>
    <mergeCell ref="B35:B41"/>
  </mergeCells>
  <phoneticPr fontId="2"/>
  <printOptions horizontalCentered="1" verticalCentered="1"/>
  <pageMargins left="0.59055118110236227" right="0.59055118110236227" top="0.31496062992125984" bottom="0.19685039370078741" header="0.51181102362204722" footer="0.19685039370078741"/>
  <pageSetup paperSize="9" scale="91" fitToWidth="1" fitToHeight="1" orientation="portrait" usePrinterDefaults="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F28"/>
  <sheetViews>
    <sheetView view="pageBreakPreview" zoomScaleSheetLayoutView="100" workbookViewId="0">
      <selection activeCell="A4" sqref="A4"/>
    </sheetView>
  </sheetViews>
  <sheetFormatPr defaultRowHeight="18.75"/>
  <cols>
    <col min="1" max="1" width="11.25" customWidth="1"/>
    <col min="2" max="4" width="13.625" customWidth="1"/>
  </cols>
  <sheetData>
    <row r="1" spans="1:6">
      <c r="A1" s="220" t="s">
        <v>20</v>
      </c>
    </row>
    <row r="2" spans="1:6">
      <c r="F2" s="245"/>
    </row>
    <row r="3" spans="1:6" ht="19.5">
      <c r="A3" s="221" t="s">
        <v>95</v>
      </c>
      <c r="B3" s="221"/>
      <c r="C3" s="221"/>
      <c r="D3" s="221"/>
      <c r="E3" s="221"/>
      <c r="F3" s="221"/>
    </row>
    <row r="4" spans="1:6" ht="19.5">
      <c r="A4" s="193"/>
    </row>
    <row r="5" spans="1:6" ht="23.25" customHeight="1">
      <c r="A5" s="222" t="s">
        <v>5</v>
      </c>
      <c r="B5" s="231"/>
      <c r="C5" s="237" t="str">
        <f>IF(様式第１号!Q8="","",様式第１号!Q8)</f>
        <v/>
      </c>
      <c r="D5" s="237"/>
      <c r="E5" s="237"/>
      <c r="F5" s="246"/>
    </row>
    <row r="6" spans="1:6" ht="23.25" customHeight="1">
      <c r="A6" s="223" t="s">
        <v>27</v>
      </c>
      <c r="B6" s="232"/>
      <c r="C6" s="238"/>
      <c r="D6" s="238"/>
      <c r="E6" s="238"/>
      <c r="F6" s="247"/>
    </row>
    <row r="8" spans="1:6">
      <c r="A8" s="224" t="s">
        <v>35</v>
      </c>
      <c r="B8" s="233"/>
      <c r="C8" s="233" t="s">
        <v>36</v>
      </c>
      <c r="D8" s="233"/>
      <c r="E8" s="233"/>
      <c r="F8" s="248"/>
    </row>
    <row r="9" spans="1:6" ht="21.75" customHeight="1">
      <c r="A9" s="225"/>
      <c r="B9" s="234"/>
      <c r="C9" s="239"/>
      <c r="D9" s="242"/>
      <c r="E9" s="242"/>
      <c r="F9" s="249"/>
    </row>
    <row r="10" spans="1:6" s="219" customFormat="1" ht="21.75" customHeight="1">
      <c r="A10" s="226"/>
      <c r="B10" s="235"/>
      <c r="C10" s="239"/>
      <c r="D10" s="242"/>
      <c r="E10" s="242"/>
      <c r="F10" s="249"/>
    </row>
    <row r="11" spans="1:6" s="219" customFormat="1" ht="21.75" customHeight="1">
      <c r="A11" s="226"/>
      <c r="B11" s="235"/>
      <c r="C11" s="240"/>
      <c r="D11" s="243"/>
      <c r="E11" s="243"/>
      <c r="F11" s="250"/>
    </row>
    <row r="12" spans="1:6" ht="21.75" customHeight="1">
      <c r="A12" s="226"/>
      <c r="B12" s="235"/>
      <c r="C12" s="240"/>
      <c r="D12" s="243"/>
      <c r="E12" s="243"/>
      <c r="F12" s="250"/>
    </row>
    <row r="13" spans="1:6" ht="21.75" customHeight="1">
      <c r="A13" s="226"/>
      <c r="B13" s="235"/>
      <c r="C13" s="240"/>
      <c r="D13" s="243"/>
      <c r="E13" s="243"/>
      <c r="F13" s="250"/>
    </row>
    <row r="14" spans="1:6" ht="21.75" customHeight="1">
      <c r="A14" s="226"/>
      <c r="B14" s="235"/>
      <c r="C14" s="240"/>
      <c r="D14" s="243"/>
      <c r="E14" s="243"/>
      <c r="F14" s="250"/>
    </row>
    <row r="15" spans="1:6" ht="21.75" customHeight="1">
      <c r="A15" s="226"/>
      <c r="B15" s="235"/>
      <c r="C15" s="240"/>
      <c r="D15" s="243"/>
      <c r="E15" s="243"/>
      <c r="F15" s="250"/>
    </row>
    <row r="16" spans="1:6" ht="21.75" customHeight="1">
      <c r="A16" s="226"/>
      <c r="B16" s="235"/>
      <c r="C16" s="240"/>
      <c r="D16" s="243"/>
      <c r="E16" s="243"/>
      <c r="F16" s="250"/>
    </row>
    <row r="17" spans="1:6" ht="21.75" customHeight="1">
      <c r="A17" s="226"/>
      <c r="B17" s="235"/>
      <c r="C17" s="240"/>
      <c r="D17" s="243"/>
      <c r="E17" s="243"/>
      <c r="F17" s="250"/>
    </row>
    <row r="18" spans="1:6" ht="21.75" customHeight="1">
      <c r="A18" s="227"/>
      <c r="B18" s="236"/>
      <c r="C18" s="241"/>
      <c r="D18" s="244"/>
      <c r="E18" s="244"/>
      <c r="F18" s="251"/>
    </row>
    <row r="19" spans="1:6" ht="29.25" customHeight="1">
      <c r="A19" s="228"/>
      <c r="B19" s="228"/>
    </row>
    <row r="21" spans="1:6">
      <c r="A21" s="229"/>
    </row>
    <row r="22" spans="1:6" ht="29.25" customHeight="1">
      <c r="A22" s="228"/>
      <c r="B22" s="228"/>
    </row>
    <row r="24" spans="1:6">
      <c r="A24" s="229"/>
    </row>
    <row r="25" spans="1:6" ht="29.25" customHeight="1">
      <c r="A25" s="228"/>
      <c r="B25" s="228"/>
    </row>
    <row r="27" spans="1:6">
      <c r="A27" s="229"/>
    </row>
    <row r="28" spans="1:6" ht="30" customHeight="1">
      <c r="A28" s="230"/>
      <c r="B28" s="230"/>
    </row>
  </sheetData>
  <mergeCells count="27">
    <mergeCell ref="A3:F3"/>
    <mergeCell ref="A5:B5"/>
    <mergeCell ref="C5:F5"/>
    <mergeCell ref="A6:B6"/>
    <mergeCell ref="C6:F6"/>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16:B16"/>
    <mergeCell ref="C16:F16"/>
    <mergeCell ref="A17:B17"/>
    <mergeCell ref="C17:F17"/>
    <mergeCell ref="A18:B18"/>
    <mergeCell ref="C18:F18"/>
  </mergeCells>
  <phoneticPr fontId="2"/>
  <pageMargins left="0.7" right="0.7" top="0.75" bottom="0.75" header="0.3" footer="0.3"/>
  <pageSetup paperSize="9" fitToWidth="1" fitToHeight="1" orientation="portrait" usePrinterDefaults="1"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F31"/>
  <sheetViews>
    <sheetView view="pageBreakPreview" zoomScaleSheetLayoutView="100" workbookViewId="0">
      <selection activeCell="C6" sqref="C6:F6"/>
    </sheetView>
  </sheetViews>
  <sheetFormatPr defaultRowHeight="18.75"/>
  <cols>
    <col min="1" max="1" width="11.25" customWidth="1"/>
    <col min="2" max="4" width="13.625" customWidth="1"/>
  </cols>
  <sheetData>
    <row r="1" spans="1:6">
      <c r="A1" s="220" t="s">
        <v>31</v>
      </c>
    </row>
    <row r="2" spans="1:6">
      <c r="F2" s="245"/>
    </row>
    <row r="3" spans="1:6" ht="19.5">
      <c r="A3" s="221" t="s">
        <v>96</v>
      </c>
      <c r="B3" s="221"/>
      <c r="C3" s="221"/>
      <c r="D3" s="221"/>
      <c r="E3" s="221"/>
      <c r="F3" s="221"/>
    </row>
    <row r="4" spans="1:6" ht="19.5">
      <c r="A4" s="252"/>
    </row>
    <row r="5" spans="1:6" ht="23.25" customHeight="1">
      <c r="A5" s="222" t="s">
        <v>5</v>
      </c>
      <c r="B5" s="231"/>
      <c r="C5" s="237" t="str">
        <f>IF(様式第１号!Q8="","",様式第１号!Q8)</f>
        <v/>
      </c>
      <c r="D5" s="237"/>
      <c r="E5" s="237"/>
      <c r="F5" s="246"/>
    </row>
    <row r="6" spans="1:6" ht="23.25" customHeight="1">
      <c r="A6" s="253" t="s">
        <v>27</v>
      </c>
      <c r="B6" s="257"/>
      <c r="C6" s="261" t="str">
        <f>IF('別紙１_実施サービス④'!C6="","",'別紙１_実施サービス④'!C6)</f>
        <v/>
      </c>
      <c r="D6" s="261"/>
      <c r="E6" s="261"/>
      <c r="F6" s="263"/>
    </row>
    <row r="7" spans="1:6" ht="23.25" customHeight="1">
      <c r="A7" s="253" t="s">
        <v>7</v>
      </c>
      <c r="B7" s="257"/>
      <c r="C7" s="261" t="str">
        <f>IF(様式第１号!I21="","",様式第１号!I21)</f>
        <v/>
      </c>
      <c r="D7" s="261"/>
      <c r="E7" s="261"/>
      <c r="F7" s="263"/>
    </row>
    <row r="8" spans="1:6" ht="23.25" customHeight="1">
      <c r="A8" s="223" t="s">
        <v>8</v>
      </c>
      <c r="B8" s="232"/>
      <c r="C8" s="262" t="str">
        <f>IF(様式第１号!Q21="","",様式第１号!Q21)</f>
        <v/>
      </c>
      <c r="D8" s="262"/>
      <c r="E8" s="262"/>
      <c r="F8" s="264"/>
    </row>
    <row r="10" spans="1:6">
      <c r="A10" s="195" t="s">
        <v>10</v>
      </c>
    </row>
    <row r="11" spans="1:6">
      <c r="A11" s="255" t="s">
        <v>40</v>
      </c>
      <c r="B11" s="255"/>
      <c r="C11" s="255"/>
      <c r="D11" s="255"/>
      <c r="E11" s="255"/>
      <c r="F11" s="255"/>
    </row>
    <row r="12" spans="1:6">
      <c r="A12" s="255"/>
      <c r="B12" s="255"/>
      <c r="C12" s="255"/>
      <c r="D12" s="255"/>
      <c r="E12" s="255"/>
      <c r="F12" s="255"/>
    </row>
    <row r="13" spans="1:6">
      <c r="A13" s="255"/>
      <c r="B13" s="255"/>
      <c r="C13" s="255"/>
      <c r="D13" s="255"/>
      <c r="E13" s="255"/>
      <c r="F13" s="255"/>
    </row>
    <row r="14" spans="1:6">
      <c r="A14" s="254"/>
      <c r="B14" s="254"/>
      <c r="C14" s="254"/>
      <c r="D14" s="254"/>
      <c r="E14" s="254"/>
      <c r="F14" s="254"/>
    </row>
    <row r="15" spans="1:6" s="191" customFormat="1" ht="21.75" customHeight="1">
      <c r="A15" s="256" t="s">
        <v>42</v>
      </c>
      <c r="B15" s="258" t="s">
        <v>12</v>
      </c>
      <c r="C15" s="258" t="s">
        <v>15</v>
      </c>
      <c r="D15" s="258" t="s">
        <v>44</v>
      </c>
      <c r="E15" s="258" t="s">
        <v>43</v>
      </c>
      <c r="F15" s="265"/>
    </row>
    <row r="16" spans="1:6" ht="21.75" customHeight="1">
      <c r="A16" s="198" t="s">
        <v>9</v>
      </c>
      <c r="B16" s="259"/>
      <c r="C16" s="259"/>
      <c r="D16" s="259"/>
      <c r="E16" s="213" t="str">
        <f>IF(SUM(B16:D16)=0,"",SUM(B16:D16))</f>
        <v/>
      </c>
      <c r="F16" s="217"/>
    </row>
    <row r="17" spans="1:6" ht="21.75" customHeight="1">
      <c r="A17" s="199" t="s">
        <v>87</v>
      </c>
      <c r="B17" s="260"/>
      <c r="C17" s="260"/>
      <c r="D17" s="260"/>
      <c r="E17" s="213" t="str">
        <f>IF(SUM(B17:D17)=0,"",SUM(B17:D17))</f>
        <v/>
      </c>
      <c r="F17" s="217"/>
    </row>
    <row r="18" spans="1:6" ht="21.75" customHeight="1">
      <c r="A18" s="200" t="s">
        <v>14</v>
      </c>
      <c r="B18" s="208" t="str">
        <f>IF(SUM(B16:B17)=0,"",SUM(B16:B17))</f>
        <v/>
      </c>
      <c r="C18" s="208" t="str">
        <f>IF(SUM(C16:C17)=0,"",SUM(C16:C17))</f>
        <v/>
      </c>
      <c r="D18" s="208" t="str">
        <f>IF(SUM(D16:D17)=0,"",SUM(D16:D17))</f>
        <v/>
      </c>
      <c r="E18" s="214" t="str">
        <f>IF(SUM(B18:D18)=0,"",SUM(B18:D18))</f>
        <v/>
      </c>
      <c r="F18" s="218"/>
    </row>
    <row r="19" spans="1:6">
      <c r="A19" s="201"/>
      <c r="B19" s="201"/>
      <c r="C19" s="201"/>
      <c r="D19" s="201"/>
      <c r="E19" s="201"/>
      <c r="F19" s="201"/>
    </row>
    <row r="21" spans="1:6">
      <c r="A21" s="195" t="s">
        <v>11</v>
      </c>
    </row>
    <row r="22" spans="1:6" ht="29.25" customHeight="1">
      <c r="A22" s="202" t="str">
        <f>IF(B16="","",E18)</f>
        <v/>
      </c>
      <c r="B22" s="209"/>
    </row>
    <row r="24" spans="1:6">
      <c r="A24" s="195" t="s">
        <v>29</v>
      </c>
    </row>
    <row r="25" spans="1:6" ht="29.25" customHeight="1">
      <c r="A25" s="202" t="e">
        <f>IF(B18=0,"",ROUND(AVERAGE(B18:D18),0))</f>
        <v>#DIV/0!</v>
      </c>
      <c r="B25" s="209"/>
      <c r="C25" t="s">
        <v>16</v>
      </c>
    </row>
    <row r="27" spans="1:6">
      <c r="A27" s="195" t="s">
        <v>45</v>
      </c>
    </row>
    <row r="28" spans="1:6" ht="29.25" customHeight="1">
      <c r="A28" s="203" t="e">
        <f>IF(A25="","",A25*6)</f>
        <v>#DIV/0!</v>
      </c>
      <c r="B28" s="210"/>
    </row>
    <row r="30" spans="1:6">
      <c r="A30" s="195" t="s">
        <v>24</v>
      </c>
    </row>
    <row r="31" spans="1:6" ht="30" customHeight="1">
      <c r="A31" s="204" t="e">
        <f>IF(A28="","",ROUND((A22+A28)*0.0075,-3))</f>
        <v>#DIV/0!</v>
      </c>
      <c r="B31" s="211"/>
      <c r="C31" t="s">
        <v>23</v>
      </c>
    </row>
  </sheetData>
  <mergeCells count="19">
    <mergeCell ref="A3:F3"/>
    <mergeCell ref="A5:B5"/>
    <mergeCell ref="C5:F5"/>
    <mergeCell ref="A6:B6"/>
    <mergeCell ref="C6:F6"/>
    <mergeCell ref="A7:B7"/>
    <mergeCell ref="C7:F7"/>
    <mergeCell ref="A8:B8"/>
    <mergeCell ref="C8:F8"/>
    <mergeCell ref="E15:F15"/>
    <mergeCell ref="E16:F16"/>
    <mergeCell ref="E17:F17"/>
    <mergeCell ref="E18:F18"/>
    <mergeCell ref="A19:F19"/>
    <mergeCell ref="A22:B22"/>
    <mergeCell ref="A25:B25"/>
    <mergeCell ref="A28:B28"/>
    <mergeCell ref="A31:B31"/>
    <mergeCell ref="A11:F14"/>
  </mergeCells>
  <phoneticPr fontId="2"/>
  <pageMargins left="0.7" right="0.7" top="0.75" bottom="0.75" header="0.3" footer="0.3"/>
  <pageSetup paperSize="9" fitToWidth="1" fitToHeight="1" orientation="portrait" usePrinterDefaults="1"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F28"/>
  <sheetViews>
    <sheetView view="pageBreakPreview" zoomScaleSheetLayoutView="100" workbookViewId="0">
      <selection activeCell="E13" sqref="E13:E14"/>
    </sheetView>
  </sheetViews>
  <sheetFormatPr defaultRowHeight="18.75"/>
  <cols>
    <col min="1" max="1" width="11.25" customWidth="1"/>
    <col min="2" max="4" width="13.625" customWidth="1"/>
  </cols>
  <sheetData>
    <row r="1" spans="1:6" ht="19.5">
      <c r="A1" s="192" t="s">
        <v>34</v>
      </c>
    </row>
    <row r="2" spans="1:6" ht="19.5">
      <c r="A2" s="193"/>
    </row>
    <row r="3" spans="1:6" ht="23.25" customHeight="1">
      <c r="A3" s="194" t="s">
        <v>5</v>
      </c>
      <c r="B3" s="205"/>
      <c r="C3" s="212" t="str">
        <f>IF(様式第１号!Q8="","",様式第１号!Q8)</f>
        <v/>
      </c>
      <c r="D3" s="212"/>
      <c r="E3" s="212"/>
      <c r="F3" s="215"/>
    </row>
    <row r="5" spans="1:6">
      <c r="A5" s="195" t="s">
        <v>10</v>
      </c>
    </row>
    <row r="6" spans="1:6">
      <c r="A6" s="196"/>
    </row>
    <row r="7" spans="1:6" s="191" customFormat="1" ht="21.75" customHeight="1">
      <c r="A7" s="197" t="s">
        <v>42</v>
      </c>
      <c r="B7" s="206" t="s">
        <v>12</v>
      </c>
      <c r="C7" s="206" t="s">
        <v>15</v>
      </c>
      <c r="D7" s="206" t="s">
        <v>44</v>
      </c>
      <c r="E7" s="206" t="s">
        <v>43</v>
      </c>
      <c r="F7" s="216"/>
    </row>
    <row r="8" spans="1:6" ht="21.75" customHeight="1">
      <c r="A8" s="198" t="s">
        <v>9</v>
      </c>
      <c r="B8" s="207">
        <f>'別紙２_計算シート①'!B16+'別紙２_計算シート②'!B16+'別紙２_計算シート③'!B16+'別紙２_計算シート④'!B16</f>
        <v>0</v>
      </c>
      <c r="C8" s="207">
        <f>'別紙２_計算シート①'!C16+'別紙２_計算シート②'!C16+'別紙２_計算シート③'!C16+'別紙２_計算シート④'!C16</f>
        <v>0</v>
      </c>
      <c r="D8" s="207">
        <f>'別紙２_計算シート①'!D16+'別紙２_計算シート②'!D16+'別紙２_計算シート③'!D16+'別紙２_計算シート④'!D16</f>
        <v>0</v>
      </c>
      <c r="E8" s="213">
        <f>SUM(B8:D8)</f>
        <v>0</v>
      </c>
      <c r="F8" s="217"/>
    </row>
    <row r="9" spans="1:6" ht="21.75" customHeight="1">
      <c r="A9" s="199" t="s">
        <v>87</v>
      </c>
      <c r="B9" s="207">
        <f>'別紙２_計算シート①'!B17+'別紙２_計算シート②'!B17+'別紙２_計算シート③'!B17+'別紙２_計算シート④'!B17</f>
        <v>0</v>
      </c>
      <c r="C9" s="207">
        <f>'別紙２_計算シート①'!C17+'別紙２_計算シート②'!C17+'別紙２_計算シート③'!C17+'別紙２_計算シート④'!C17</f>
        <v>0</v>
      </c>
      <c r="D9" s="207">
        <f>'別紙２_計算シート①'!D17+'別紙２_計算シート②'!D17+'別紙２_計算シート③'!D17+'別紙２_計算シート④'!D17</f>
        <v>0</v>
      </c>
      <c r="E9" s="213">
        <f>SUM(B9:D9)</f>
        <v>0</v>
      </c>
      <c r="F9" s="217"/>
    </row>
    <row r="10" spans="1:6" ht="21.75" customHeight="1">
      <c r="A10" s="200" t="s">
        <v>14</v>
      </c>
      <c r="B10" s="208">
        <f>SUM(B8:B9)</f>
        <v>0</v>
      </c>
      <c r="C10" s="208">
        <f>SUM(C8:C9)</f>
        <v>0</v>
      </c>
      <c r="D10" s="208">
        <f>SUM(D8:D9)</f>
        <v>0</v>
      </c>
      <c r="E10" s="214">
        <f>SUM(B10:D10)</f>
        <v>0</v>
      </c>
      <c r="F10" s="218"/>
    </row>
    <row r="11" spans="1:6">
      <c r="A11" s="201" t="s">
        <v>52</v>
      </c>
      <c r="B11" s="201"/>
      <c r="C11" s="201"/>
      <c r="D11" s="201"/>
      <c r="E11" s="201"/>
      <c r="F11" s="201"/>
    </row>
    <row r="13" spans="1:6">
      <c r="A13" s="195" t="s">
        <v>11</v>
      </c>
    </row>
    <row r="14" spans="1:6" ht="29.25" customHeight="1">
      <c r="A14" s="202" t="str">
        <f>IF(B8=0,"",E10)</f>
        <v/>
      </c>
      <c r="B14" s="209"/>
    </row>
    <row r="16" spans="1:6">
      <c r="A16" s="195" t="s">
        <v>32</v>
      </c>
    </row>
    <row r="17" spans="1:3" ht="29.25" customHeight="1">
      <c r="A17" s="202" t="str">
        <f>IF(B10=0,"",ROUND(AVERAGE(B10:D10),0))</f>
        <v/>
      </c>
      <c r="B17" s="209"/>
      <c r="C17" t="s">
        <v>16</v>
      </c>
    </row>
    <row r="19" spans="1:3">
      <c r="A19" s="195" t="s">
        <v>86</v>
      </c>
    </row>
    <row r="20" spans="1:3" ht="29.25" customHeight="1">
      <c r="A20" s="203" t="str">
        <f>IF(A17="","",A17*6)</f>
        <v/>
      </c>
      <c r="B20" s="210"/>
    </row>
    <row r="22" spans="1:3">
      <c r="A22" s="195" t="s">
        <v>76</v>
      </c>
    </row>
    <row r="23" spans="1:3" ht="30" customHeight="1">
      <c r="A23" s="204" t="str">
        <f>IF(A20="","",ROUNDDOWN((A14+A20)*0.0075,-3))</f>
        <v/>
      </c>
      <c r="B23" s="211"/>
      <c r="C23" t="s">
        <v>23</v>
      </c>
    </row>
    <row r="24" spans="1:3">
      <c r="A24" t="s">
        <v>73</v>
      </c>
    </row>
    <row r="28" spans="1:3">
      <c r="A28" t="str">
        <f>IF(A25="","",ROUND((A19+A25)*0.0075,-3))</f>
        <v/>
      </c>
    </row>
  </sheetData>
  <mergeCells count="11">
    <mergeCell ref="A3:B3"/>
    <mergeCell ref="C3:F3"/>
    <mergeCell ref="E7:F7"/>
    <mergeCell ref="E8:F8"/>
    <mergeCell ref="E9:F9"/>
    <mergeCell ref="E10:F10"/>
    <mergeCell ref="A11:F11"/>
    <mergeCell ref="A14:B14"/>
    <mergeCell ref="A17:B17"/>
    <mergeCell ref="A20:B20"/>
    <mergeCell ref="A23:B23"/>
  </mergeCells>
  <phoneticPr fontId="2"/>
  <pageMargins left="0.7" right="0.7" top="0.75" bottom="0.75" header="0.3" footer="0.3"/>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F28"/>
  <sheetViews>
    <sheetView view="pageBreakPreview" zoomScaleSheetLayoutView="100" workbookViewId="0">
      <selection activeCell="A4" sqref="A4"/>
    </sheetView>
  </sheetViews>
  <sheetFormatPr defaultRowHeight="18.75"/>
  <cols>
    <col min="1" max="1" width="11.25" customWidth="1"/>
    <col min="2" max="4" width="13.625" customWidth="1"/>
  </cols>
  <sheetData>
    <row r="1" spans="1:6">
      <c r="A1" s="220" t="s">
        <v>20</v>
      </c>
    </row>
    <row r="2" spans="1:6">
      <c r="F2" s="245"/>
    </row>
    <row r="3" spans="1:6" ht="19.5">
      <c r="A3" s="221" t="s">
        <v>26</v>
      </c>
      <c r="B3" s="221"/>
      <c r="C3" s="221"/>
      <c r="D3" s="221"/>
      <c r="E3" s="221"/>
      <c r="F3" s="221"/>
    </row>
    <row r="4" spans="1:6" ht="19.5">
      <c r="A4" s="193"/>
    </row>
    <row r="5" spans="1:6" ht="23.25" customHeight="1">
      <c r="A5" s="222" t="s">
        <v>5</v>
      </c>
      <c r="B5" s="231"/>
      <c r="C5" s="237" t="str">
        <f>IF(様式第１号!Q8="","",様式第１号!Q8)</f>
        <v/>
      </c>
      <c r="D5" s="237"/>
      <c r="E5" s="237"/>
      <c r="F5" s="246"/>
    </row>
    <row r="6" spans="1:6" ht="23.25" customHeight="1">
      <c r="A6" s="223" t="s">
        <v>27</v>
      </c>
      <c r="B6" s="232"/>
      <c r="C6" s="238"/>
      <c r="D6" s="238"/>
      <c r="E6" s="238"/>
      <c r="F6" s="247"/>
    </row>
    <row r="8" spans="1:6">
      <c r="A8" s="224" t="s">
        <v>35</v>
      </c>
      <c r="B8" s="233"/>
      <c r="C8" s="233" t="s">
        <v>36</v>
      </c>
      <c r="D8" s="233"/>
      <c r="E8" s="233"/>
      <c r="F8" s="248"/>
    </row>
    <row r="9" spans="1:6" ht="21.75" customHeight="1">
      <c r="A9" s="225"/>
      <c r="B9" s="234"/>
      <c r="C9" s="239"/>
      <c r="D9" s="242"/>
      <c r="E9" s="242"/>
      <c r="F9" s="249"/>
    </row>
    <row r="10" spans="1:6" s="219" customFormat="1" ht="21.75" customHeight="1">
      <c r="A10" s="226"/>
      <c r="B10" s="235"/>
      <c r="C10" s="239"/>
      <c r="D10" s="242"/>
      <c r="E10" s="242"/>
      <c r="F10" s="249"/>
    </row>
    <row r="11" spans="1:6" s="219" customFormat="1" ht="21.75" customHeight="1">
      <c r="A11" s="226"/>
      <c r="B11" s="235"/>
      <c r="C11" s="240"/>
      <c r="D11" s="243"/>
      <c r="E11" s="243"/>
      <c r="F11" s="250"/>
    </row>
    <row r="12" spans="1:6" ht="21.75" customHeight="1">
      <c r="A12" s="226"/>
      <c r="B12" s="235"/>
      <c r="C12" s="240"/>
      <c r="D12" s="243"/>
      <c r="E12" s="243"/>
      <c r="F12" s="250"/>
    </row>
    <row r="13" spans="1:6" ht="21.75" customHeight="1">
      <c r="A13" s="226"/>
      <c r="B13" s="235"/>
      <c r="C13" s="240"/>
      <c r="D13" s="243"/>
      <c r="E13" s="243"/>
      <c r="F13" s="250"/>
    </row>
    <row r="14" spans="1:6" ht="21.75" customHeight="1">
      <c r="A14" s="226"/>
      <c r="B14" s="235"/>
      <c r="C14" s="240"/>
      <c r="D14" s="243"/>
      <c r="E14" s="243"/>
      <c r="F14" s="250"/>
    </row>
    <row r="15" spans="1:6" ht="21.75" customHeight="1">
      <c r="A15" s="226"/>
      <c r="B15" s="235"/>
      <c r="C15" s="240"/>
      <c r="D15" s="243"/>
      <c r="E15" s="243"/>
      <c r="F15" s="250"/>
    </row>
    <row r="16" spans="1:6" ht="21.75" customHeight="1">
      <c r="A16" s="226"/>
      <c r="B16" s="235"/>
      <c r="C16" s="240"/>
      <c r="D16" s="243"/>
      <c r="E16" s="243"/>
      <c r="F16" s="250"/>
    </row>
    <row r="17" spans="1:6" ht="21.75" customHeight="1">
      <c r="A17" s="226"/>
      <c r="B17" s="235"/>
      <c r="C17" s="240"/>
      <c r="D17" s="243"/>
      <c r="E17" s="243"/>
      <c r="F17" s="250"/>
    </row>
    <row r="18" spans="1:6" ht="21.75" customHeight="1">
      <c r="A18" s="227"/>
      <c r="B18" s="236"/>
      <c r="C18" s="241"/>
      <c r="D18" s="244"/>
      <c r="E18" s="244"/>
      <c r="F18" s="251"/>
    </row>
    <row r="19" spans="1:6" ht="29.25" customHeight="1">
      <c r="A19" s="228"/>
      <c r="B19" s="228"/>
    </row>
    <row r="21" spans="1:6">
      <c r="A21" s="229"/>
    </row>
    <row r="22" spans="1:6" ht="29.25" customHeight="1">
      <c r="A22" s="228"/>
      <c r="B22" s="228"/>
    </row>
    <row r="24" spans="1:6">
      <c r="A24" s="229"/>
    </row>
    <row r="25" spans="1:6" ht="29.25" customHeight="1">
      <c r="A25" s="228"/>
      <c r="B25" s="228"/>
    </row>
    <row r="27" spans="1:6">
      <c r="A27" s="229"/>
    </row>
    <row r="28" spans="1:6" ht="30" customHeight="1">
      <c r="A28" s="230"/>
      <c r="B28" s="230"/>
    </row>
  </sheetData>
  <mergeCells count="27">
    <mergeCell ref="A3:F3"/>
    <mergeCell ref="A5:B5"/>
    <mergeCell ref="C5:F5"/>
    <mergeCell ref="A6:B6"/>
    <mergeCell ref="C6:F6"/>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16:B16"/>
    <mergeCell ref="C16:F16"/>
    <mergeCell ref="A17:B17"/>
    <mergeCell ref="C17:F17"/>
    <mergeCell ref="A18:B18"/>
    <mergeCell ref="C18:F18"/>
  </mergeCells>
  <phoneticPr fontId="2"/>
  <pageMargins left="0.7" right="0.7" top="0.75" bottom="0.75" header="0.3" footer="0.3"/>
  <pageSetup paperSize="9" fitToWidth="1" fitToHeight="1" orientation="portrait" usePrinterDefaults="1"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F31"/>
  <sheetViews>
    <sheetView view="pageBreakPreview" zoomScaleSheetLayoutView="100" workbookViewId="0">
      <selection activeCell="A4" sqref="A4"/>
    </sheetView>
  </sheetViews>
  <sheetFormatPr defaultRowHeight="18.75"/>
  <cols>
    <col min="1" max="1" width="11.25" customWidth="1"/>
    <col min="2" max="4" width="13.625" customWidth="1"/>
  </cols>
  <sheetData>
    <row r="1" spans="1:6">
      <c r="A1" s="220" t="s">
        <v>31</v>
      </c>
    </row>
    <row r="2" spans="1:6">
      <c r="F2" s="245"/>
    </row>
    <row r="3" spans="1:6" ht="19.5">
      <c r="A3" s="221" t="s">
        <v>90</v>
      </c>
      <c r="B3" s="221"/>
      <c r="C3" s="221"/>
      <c r="D3" s="221"/>
      <c r="E3" s="221"/>
      <c r="F3" s="221"/>
    </row>
    <row r="4" spans="1:6" ht="19.5">
      <c r="A4" s="252"/>
    </row>
    <row r="5" spans="1:6" ht="23.25" customHeight="1">
      <c r="A5" s="222" t="s">
        <v>5</v>
      </c>
      <c r="B5" s="231"/>
      <c r="C5" s="237" t="str">
        <f>IF(様式第１号!Q8="","",様式第１号!Q8)</f>
        <v/>
      </c>
      <c r="D5" s="237"/>
      <c r="E5" s="237"/>
      <c r="F5" s="246"/>
    </row>
    <row r="6" spans="1:6" ht="23.25" customHeight="1">
      <c r="A6" s="253" t="s">
        <v>27</v>
      </c>
      <c r="B6" s="257"/>
      <c r="C6" s="261" t="str">
        <f>IF('別紙１_実施サービス①'!C6="","",'別紙１_実施サービス①'!C6)</f>
        <v/>
      </c>
      <c r="D6" s="261"/>
      <c r="E6" s="261"/>
      <c r="F6" s="263"/>
    </row>
    <row r="7" spans="1:6" ht="23.25" customHeight="1">
      <c r="A7" s="253" t="s">
        <v>7</v>
      </c>
      <c r="B7" s="257"/>
      <c r="C7" s="261" t="str">
        <f>IF(様式第１号!I21="","",様式第１号!I21)</f>
        <v/>
      </c>
      <c r="D7" s="261"/>
      <c r="E7" s="261"/>
      <c r="F7" s="263"/>
    </row>
    <row r="8" spans="1:6" ht="23.25" customHeight="1">
      <c r="A8" s="223" t="s">
        <v>8</v>
      </c>
      <c r="B8" s="232"/>
      <c r="C8" s="262" t="str">
        <f>IF(様式第１号!Q21="","",様式第１号!Q21)</f>
        <v/>
      </c>
      <c r="D8" s="262"/>
      <c r="E8" s="262"/>
      <c r="F8" s="264"/>
    </row>
    <row r="10" spans="1:6">
      <c r="A10" s="195" t="s">
        <v>10</v>
      </c>
    </row>
    <row r="11" spans="1:6">
      <c r="A11" s="255" t="s">
        <v>40</v>
      </c>
      <c r="B11" s="255"/>
      <c r="C11" s="255"/>
      <c r="D11" s="255"/>
      <c r="E11" s="255"/>
      <c r="F11" s="255"/>
    </row>
    <row r="12" spans="1:6">
      <c r="A12" s="255"/>
      <c r="B12" s="255"/>
      <c r="C12" s="255"/>
      <c r="D12" s="255"/>
      <c r="E12" s="255"/>
      <c r="F12" s="255"/>
    </row>
    <row r="13" spans="1:6">
      <c r="A13" s="255"/>
      <c r="B13" s="255"/>
      <c r="C13" s="255"/>
      <c r="D13" s="255"/>
      <c r="E13" s="255"/>
      <c r="F13" s="255"/>
    </row>
    <row r="14" spans="1:6">
      <c r="A14" s="254"/>
      <c r="B14" s="254"/>
      <c r="C14" s="254"/>
      <c r="D14" s="254"/>
      <c r="E14" s="254"/>
      <c r="F14" s="254"/>
    </row>
    <row r="15" spans="1:6" s="191" customFormat="1" ht="21.75" customHeight="1">
      <c r="A15" s="256" t="s">
        <v>42</v>
      </c>
      <c r="B15" s="258" t="s">
        <v>12</v>
      </c>
      <c r="C15" s="258" t="s">
        <v>15</v>
      </c>
      <c r="D15" s="258" t="s">
        <v>44</v>
      </c>
      <c r="E15" s="258" t="s">
        <v>43</v>
      </c>
      <c r="F15" s="265"/>
    </row>
    <row r="16" spans="1:6" ht="21.75" customHeight="1">
      <c r="A16" s="198" t="s">
        <v>9</v>
      </c>
      <c r="B16" s="259"/>
      <c r="C16" s="259"/>
      <c r="D16" s="259"/>
      <c r="E16" s="213" t="str">
        <f>IF(SUM(B16:D16)=0,"",SUM(B16:D16))</f>
        <v/>
      </c>
      <c r="F16" s="217"/>
    </row>
    <row r="17" spans="1:6" ht="21.75" customHeight="1">
      <c r="A17" s="199" t="s">
        <v>87</v>
      </c>
      <c r="B17" s="260"/>
      <c r="C17" s="260"/>
      <c r="D17" s="260"/>
      <c r="E17" s="213" t="str">
        <f>IF(SUM(B17:D17)=0,"",SUM(B17:D17))</f>
        <v/>
      </c>
      <c r="F17" s="217"/>
    </row>
    <row r="18" spans="1:6" ht="21.75" customHeight="1">
      <c r="A18" s="200" t="s">
        <v>14</v>
      </c>
      <c r="B18" s="208" t="str">
        <f>IF(SUM(B16:B17)=0,"",SUM(B16:B17))</f>
        <v/>
      </c>
      <c r="C18" s="208" t="str">
        <f>IF(SUM(C16:C17)=0,"",SUM(C16:C17))</f>
        <v/>
      </c>
      <c r="D18" s="208" t="str">
        <f>IF(SUM(D16:D17)=0,"",SUM(D16:D17))</f>
        <v/>
      </c>
      <c r="E18" s="214" t="str">
        <f>IF(SUM(B18:D18)=0,"",SUM(B18:D18))</f>
        <v/>
      </c>
      <c r="F18" s="218"/>
    </row>
    <row r="19" spans="1:6">
      <c r="A19" s="201"/>
      <c r="B19" s="201"/>
      <c r="C19" s="201"/>
      <c r="D19" s="201"/>
      <c r="E19" s="201"/>
      <c r="F19" s="201"/>
    </row>
    <row r="21" spans="1:6">
      <c r="A21" s="195" t="s">
        <v>11</v>
      </c>
    </row>
    <row r="22" spans="1:6" ht="29.25" customHeight="1">
      <c r="A22" s="202" t="str">
        <f>IF(B16="","",E18)</f>
        <v/>
      </c>
      <c r="B22" s="209"/>
    </row>
    <row r="24" spans="1:6">
      <c r="A24" s="195" t="s">
        <v>29</v>
      </c>
    </row>
    <row r="25" spans="1:6" ht="29.25" customHeight="1">
      <c r="A25" s="202" t="e">
        <f>IF(B18=0,"",ROUND(AVERAGE(B18:D18),0))</f>
        <v>#DIV/0!</v>
      </c>
      <c r="B25" s="209"/>
      <c r="C25" t="s">
        <v>16</v>
      </c>
    </row>
    <row r="27" spans="1:6">
      <c r="A27" s="195" t="s">
        <v>45</v>
      </c>
    </row>
    <row r="28" spans="1:6" ht="29.25" customHeight="1">
      <c r="A28" s="203" t="e">
        <f>IF(A25="","",A25*6)</f>
        <v>#DIV/0!</v>
      </c>
      <c r="B28" s="210"/>
    </row>
    <row r="30" spans="1:6">
      <c r="A30" s="195" t="s">
        <v>24</v>
      </c>
    </row>
    <row r="31" spans="1:6" ht="30" customHeight="1">
      <c r="A31" s="204" t="e">
        <f>IF(A28="","",ROUND((A22+A28)*0.0075,-3))</f>
        <v>#DIV/0!</v>
      </c>
      <c r="B31" s="211"/>
      <c r="C31" t="s">
        <v>23</v>
      </c>
    </row>
  </sheetData>
  <mergeCells count="19">
    <mergeCell ref="A3:F3"/>
    <mergeCell ref="A5:B5"/>
    <mergeCell ref="C5:F5"/>
    <mergeCell ref="A6:B6"/>
    <mergeCell ref="C6:F6"/>
    <mergeCell ref="A7:B7"/>
    <mergeCell ref="C7:F7"/>
    <mergeCell ref="A8:B8"/>
    <mergeCell ref="C8:F8"/>
    <mergeCell ref="E15:F15"/>
    <mergeCell ref="E16:F16"/>
    <mergeCell ref="E17:F17"/>
    <mergeCell ref="E18:F18"/>
    <mergeCell ref="A19:F19"/>
    <mergeCell ref="A22:B22"/>
    <mergeCell ref="A25:B25"/>
    <mergeCell ref="A28:B28"/>
    <mergeCell ref="A31:B31"/>
    <mergeCell ref="A11:F14"/>
  </mergeCells>
  <phoneticPr fontId="2"/>
  <pageMargins left="0.7" right="0.7" top="0.75" bottom="0.75" header="0.3" footer="0.3"/>
  <pageSetup paperSize="9" fitToWidth="1" fitToHeight="1" orientation="portrait" usePrinterDefaults="1"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F32"/>
  <sheetViews>
    <sheetView view="pageBreakPreview" zoomScaleSheetLayoutView="100" workbookViewId="0">
      <selection activeCell="S12" sqref="S12"/>
    </sheetView>
  </sheetViews>
  <sheetFormatPr defaultRowHeight="18.75"/>
  <cols>
    <col min="1" max="1" width="11.25" customWidth="1"/>
    <col min="2" max="4" width="13.625" customWidth="1"/>
  </cols>
  <sheetData>
    <row r="1" spans="1:6">
      <c r="A1" s="220" t="s">
        <v>31</v>
      </c>
    </row>
    <row r="2" spans="1:6">
      <c r="F2" s="245"/>
    </row>
    <row r="3" spans="1:6" ht="19.5">
      <c r="A3" s="221" t="s">
        <v>1</v>
      </c>
      <c r="B3" s="221"/>
      <c r="C3" s="221"/>
      <c r="D3" s="221"/>
      <c r="E3" s="221"/>
      <c r="F3" s="221"/>
    </row>
    <row r="4" spans="1:6" ht="19.5">
      <c r="A4" s="192"/>
    </row>
    <row r="5" spans="1:6" ht="23.25" customHeight="1">
      <c r="A5" s="222" t="s">
        <v>5</v>
      </c>
      <c r="B5" s="231"/>
      <c r="C5" s="237" t="s">
        <v>4</v>
      </c>
      <c r="D5" s="237"/>
      <c r="E5" s="237"/>
      <c r="F5" s="246"/>
    </row>
    <row r="6" spans="1:6" ht="23.25" customHeight="1">
      <c r="A6" s="253" t="s">
        <v>27</v>
      </c>
      <c r="B6" s="257"/>
      <c r="C6" s="268">
        <v>2800000000</v>
      </c>
      <c r="D6" s="269"/>
      <c r="E6" s="269"/>
      <c r="F6" s="271"/>
    </row>
    <row r="7" spans="1:6" ht="23.25" customHeight="1">
      <c r="A7" s="253" t="s">
        <v>7</v>
      </c>
      <c r="B7" s="257"/>
      <c r="C7" s="261" t="s">
        <v>18</v>
      </c>
      <c r="D7" s="261"/>
      <c r="E7" s="261"/>
      <c r="F7" s="263"/>
    </row>
    <row r="8" spans="1:6" ht="23.25" customHeight="1">
      <c r="A8" s="223" t="s">
        <v>8</v>
      </c>
      <c r="B8" s="232"/>
      <c r="C8" s="262" t="s">
        <v>21</v>
      </c>
      <c r="D8" s="262"/>
      <c r="E8" s="262"/>
      <c r="F8" s="264"/>
    </row>
    <row r="10" spans="1:6">
      <c r="A10" s="195" t="s">
        <v>10</v>
      </c>
    </row>
    <row r="11" spans="1:6">
      <c r="A11" s="255" t="s">
        <v>40</v>
      </c>
      <c r="B11" s="255"/>
      <c r="C11" s="255"/>
      <c r="D11" s="255"/>
      <c r="E11" s="255"/>
      <c r="F11" s="255"/>
    </row>
    <row r="12" spans="1:6">
      <c r="A12" s="255"/>
      <c r="B12" s="255"/>
      <c r="C12" s="255"/>
      <c r="D12" s="255"/>
      <c r="E12" s="255"/>
      <c r="F12" s="255"/>
    </row>
    <row r="13" spans="1:6">
      <c r="A13" s="255"/>
      <c r="B13" s="255"/>
      <c r="C13" s="255"/>
      <c r="D13" s="255"/>
      <c r="E13" s="255"/>
      <c r="F13" s="255"/>
    </row>
    <row r="14" spans="1:6">
      <c r="A14" s="254"/>
      <c r="B14" s="254"/>
      <c r="C14" s="254"/>
      <c r="D14" s="254"/>
      <c r="E14" s="254"/>
      <c r="F14" s="254"/>
    </row>
    <row r="15" spans="1:6" s="191" customFormat="1" ht="21.75" customHeight="1">
      <c r="A15" s="266" t="s">
        <v>42</v>
      </c>
      <c r="B15" s="258" t="s">
        <v>12</v>
      </c>
      <c r="C15" s="258" t="s">
        <v>15</v>
      </c>
      <c r="D15" s="258" t="s">
        <v>44</v>
      </c>
      <c r="E15" s="258" t="s">
        <v>43</v>
      </c>
      <c r="F15" s="265"/>
    </row>
    <row r="16" spans="1:6" ht="21.75" customHeight="1">
      <c r="A16" s="198" t="s">
        <v>9</v>
      </c>
      <c r="B16" s="259">
        <v>1253000</v>
      </c>
      <c r="C16" s="259">
        <v>1435400</v>
      </c>
      <c r="D16" s="259">
        <v>1673000</v>
      </c>
      <c r="E16" s="213">
        <f>SUM(B16:D16)</f>
        <v>4361400</v>
      </c>
      <c r="F16" s="217"/>
    </row>
    <row r="17" spans="1:6" ht="21.75" customHeight="1">
      <c r="A17" s="199" t="s">
        <v>87</v>
      </c>
      <c r="B17" s="260">
        <v>890000</v>
      </c>
      <c r="C17" s="260">
        <v>1053000</v>
      </c>
      <c r="D17" s="260">
        <v>999000</v>
      </c>
      <c r="E17" s="213">
        <f>SUM(B17:D17)</f>
        <v>2942000</v>
      </c>
      <c r="F17" s="217"/>
    </row>
    <row r="18" spans="1:6" ht="21.75" customHeight="1">
      <c r="A18" s="200" t="s">
        <v>14</v>
      </c>
      <c r="B18" s="208">
        <f>SUM(B16:B17)</f>
        <v>2143000</v>
      </c>
      <c r="C18" s="208">
        <f>SUM(C16:C17)</f>
        <v>2488400</v>
      </c>
      <c r="D18" s="208">
        <f>SUM(D16:D17)</f>
        <v>2672000</v>
      </c>
      <c r="E18" s="214">
        <f>SUM(B18:D18)</f>
        <v>7303400</v>
      </c>
      <c r="F18" s="218"/>
    </row>
    <row r="19" spans="1:6" ht="21.75" customHeight="1">
      <c r="A19" t="s">
        <v>19</v>
      </c>
      <c r="B19" s="267"/>
      <c r="C19" s="267"/>
      <c r="D19" s="267"/>
      <c r="E19" s="270"/>
      <c r="F19" s="272"/>
    </row>
    <row r="21" spans="1:6">
      <c r="A21" s="195" t="s">
        <v>11</v>
      </c>
    </row>
    <row r="22" spans="1:6" ht="29.25" customHeight="1">
      <c r="A22" s="202">
        <f>IF(B16="","",E18)</f>
        <v>7303400</v>
      </c>
      <c r="B22" s="209"/>
    </row>
    <row r="24" spans="1:6">
      <c r="A24" s="195" t="s">
        <v>29</v>
      </c>
    </row>
    <row r="25" spans="1:6" ht="29.25" customHeight="1">
      <c r="A25" s="202">
        <f>IF(B18=0,"",ROUND(AVERAGE(B18:D18),0))</f>
        <v>2434467</v>
      </c>
      <c r="B25" s="209"/>
      <c r="C25" t="s">
        <v>16</v>
      </c>
    </row>
    <row r="27" spans="1:6">
      <c r="A27" s="195" t="s">
        <v>45</v>
      </c>
    </row>
    <row r="28" spans="1:6" ht="29.25" customHeight="1">
      <c r="A28" s="203">
        <f>IF(A25="","",A25*6)</f>
        <v>14606802</v>
      </c>
      <c r="B28" s="210"/>
    </row>
    <row r="30" spans="1:6">
      <c r="A30" s="195" t="s">
        <v>24</v>
      </c>
    </row>
    <row r="31" spans="1:6" ht="30" customHeight="1">
      <c r="A31" s="204">
        <f>IF(A28="","",ROUND((A22+A28)*0.0075,-3))</f>
        <v>164000</v>
      </c>
      <c r="B31" s="211"/>
      <c r="C31" t="s">
        <v>23</v>
      </c>
    </row>
    <row r="32" spans="1:6">
      <c r="A32" t="s">
        <v>25</v>
      </c>
    </row>
  </sheetData>
  <mergeCells count="18">
    <mergeCell ref="A3:F3"/>
    <mergeCell ref="A5:B5"/>
    <mergeCell ref="C5:F5"/>
    <mergeCell ref="A6:B6"/>
    <mergeCell ref="C6:F6"/>
    <mergeCell ref="A7:B7"/>
    <mergeCell ref="C7:F7"/>
    <mergeCell ref="A8:B8"/>
    <mergeCell ref="C8:F8"/>
    <mergeCell ref="E15:F15"/>
    <mergeCell ref="E16:F16"/>
    <mergeCell ref="E17:F17"/>
    <mergeCell ref="E18:F18"/>
    <mergeCell ref="A22:B22"/>
    <mergeCell ref="A25:B25"/>
    <mergeCell ref="A28:B28"/>
    <mergeCell ref="A31:B31"/>
    <mergeCell ref="A11:F14"/>
  </mergeCells>
  <phoneticPr fontId="2"/>
  <pageMargins left="0.7" right="0.7" top="0.75" bottom="0.75" header="0.3" footer="0.3"/>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F28"/>
  <sheetViews>
    <sheetView view="pageBreakPreview" zoomScaleSheetLayoutView="100" workbookViewId="0">
      <selection activeCell="A4" sqref="A4"/>
    </sheetView>
  </sheetViews>
  <sheetFormatPr defaultRowHeight="18.75"/>
  <cols>
    <col min="1" max="1" width="11.25" customWidth="1"/>
    <col min="2" max="4" width="13.625" customWidth="1"/>
  </cols>
  <sheetData>
    <row r="1" spans="1:6">
      <c r="A1" s="220" t="s">
        <v>20</v>
      </c>
    </row>
    <row r="2" spans="1:6">
      <c r="F2" s="245"/>
    </row>
    <row r="3" spans="1:6" ht="19.5">
      <c r="A3" s="221" t="s">
        <v>91</v>
      </c>
      <c r="B3" s="221"/>
      <c r="C3" s="221"/>
      <c r="D3" s="221"/>
      <c r="E3" s="221"/>
      <c r="F3" s="221"/>
    </row>
    <row r="4" spans="1:6" ht="19.5">
      <c r="A4" s="193"/>
    </row>
    <row r="5" spans="1:6" ht="23.25" customHeight="1">
      <c r="A5" s="222" t="s">
        <v>5</v>
      </c>
      <c r="B5" s="231"/>
      <c r="C5" s="237" t="str">
        <f>IF(様式第１号!Q8="","",様式第１号!Q8)</f>
        <v/>
      </c>
      <c r="D5" s="237"/>
      <c r="E5" s="237"/>
      <c r="F5" s="246"/>
    </row>
    <row r="6" spans="1:6" ht="23.25" customHeight="1">
      <c r="A6" s="223" t="s">
        <v>27</v>
      </c>
      <c r="B6" s="232"/>
      <c r="C6" s="238"/>
      <c r="D6" s="238"/>
      <c r="E6" s="238"/>
      <c r="F6" s="247"/>
    </row>
    <row r="8" spans="1:6">
      <c r="A8" s="224" t="s">
        <v>35</v>
      </c>
      <c r="B8" s="233"/>
      <c r="C8" s="233" t="s">
        <v>36</v>
      </c>
      <c r="D8" s="233"/>
      <c r="E8" s="233"/>
      <c r="F8" s="248"/>
    </row>
    <row r="9" spans="1:6" ht="21.75" customHeight="1">
      <c r="A9" s="225"/>
      <c r="B9" s="234"/>
      <c r="C9" s="239"/>
      <c r="D9" s="242"/>
      <c r="E9" s="242"/>
      <c r="F9" s="249"/>
    </row>
    <row r="10" spans="1:6" s="219" customFormat="1" ht="21.75" customHeight="1">
      <c r="A10" s="226"/>
      <c r="B10" s="235"/>
      <c r="C10" s="239"/>
      <c r="D10" s="242"/>
      <c r="E10" s="242"/>
      <c r="F10" s="249"/>
    </row>
    <row r="11" spans="1:6" s="219" customFormat="1" ht="21.75" customHeight="1">
      <c r="A11" s="226"/>
      <c r="B11" s="235"/>
      <c r="C11" s="240"/>
      <c r="D11" s="243"/>
      <c r="E11" s="243"/>
      <c r="F11" s="250"/>
    </row>
    <row r="12" spans="1:6" ht="21.75" customHeight="1">
      <c r="A12" s="226"/>
      <c r="B12" s="235"/>
      <c r="C12" s="240"/>
      <c r="D12" s="243"/>
      <c r="E12" s="243"/>
      <c r="F12" s="250"/>
    </row>
    <row r="13" spans="1:6" ht="21.75" customHeight="1">
      <c r="A13" s="226"/>
      <c r="B13" s="235"/>
      <c r="C13" s="240"/>
      <c r="D13" s="243"/>
      <c r="E13" s="243"/>
      <c r="F13" s="250"/>
    </row>
    <row r="14" spans="1:6" ht="21.75" customHeight="1">
      <c r="A14" s="226"/>
      <c r="B14" s="235"/>
      <c r="C14" s="240"/>
      <c r="D14" s="243"/>
      <c r="E14" s="243"/>
      <c r="F14" s="250"/>
    </row>
    <row r="15" spans="1:6" ht="21.75" customHeight="1">
      <c r="A15" s="226"/>
      <c r="B15" s="235"/>
      <c r="C15" s="240"/>
      <c r="D15" s="243"/>
      <c r="E15" s="243"/>
      <c r="F15" s="250"/>
    </row>
    <row r="16" spans="1:6" ht="21.75" customHeight="1">
      <c r="A16" s="226"/>
      <c r="B16" s="235"/>
      <c r="C16" s="240"/>
      <c r="D16" s="243"/>
      <c r="E16" s="243"/>
      <c r="F16" s="250"/>
    </row>
    <row r="17" spans="1:6" ht="21.75" customHeight="1">
      <c r="A17" s="226"/>
      <c r="B17" s="235"/>
      <c r="C17" s="240"/>
      <c r="D17" s="243"/>
      <c r="E17" s="243"/>
      <c r="F17" s="250"/>
    </row>
    <row r="18" spans="1:6" ht="21.75" customHeight="1">
      <c r="A18" s="227"/>
      <c r="B18" s="236"/>
      <c r="C18" s="241"/>
      <c r="D18" s="244"/>
      <c r="E18" s="244"/>
      <c r="F18" s="251"/>
    </row>
    <row r="19" spans="1:6" ht="29.25" customHeight="1">
      <c r="A19" s="228"/>
      <c r="B19" s="228"/>
    </row>
    <row r="21" spans="1:6">
      <c r="A21" s="229"/>
    </row>
    <row r="22" spans="1:6" ht="29.25" customHeight="1">
      <c r="A22" s="228"/>
      <c r="B22" s="228"/>
    </row>
    <row r="24" spans="1:6">
      <c r="A24" s="229"/>
    </row>
    <row r="25" spans="1:6" ht="29.25" customHeight="1">
      <c r="A25" s="228"/>
      <c r="B25" s="228"/>
    </row>
    <row r="27" spans="1:6">
      <c r="A27" s="229"/>
    </row>
    <row r="28" spans="1:6" ht="30" customHeight="1">
      <c r="A28" s="230"/>
      <c r="B28" s="230"/>
    </row>
  </sheetData>
  <mergeCells count="27">
    <mergeCell ref="A3:F3"/>
    <mergeCell ref="A5:B5"/>
    <mergeCell ref="C5:F5"/>
    <mergeCell ref="A6:B6"/>
    <mergeCell ref="C6:F6"/>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16:B16"/>
    <mergeCell ref="C16:F16"/>
    <mergeCell ref="A17:B17"/>
    <mergeCell ref="C17:F17"/>
    <mergeCell ref="A18:B18"/>
    <mergeCell ref="C18:F18"/>
  </mergeCells>
  <phoneticPr fontId="2"/>
  <pageMargins left="0.7" right="0.7" top="0.75" bottom="0.75" header="0.3" footer="0.3"/>
  <pageSetup paperSize="9" fitToWidth="1" fitToHeight="1" orientation="portrait" usePrinterDefaults="1"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F31"/>
  <sheetViews>
    <sheetView view="pageBreakPreview" zoomScaleSheetLayoutView="100" workbookViewId="0">
      <selection activeCell="C7" sqref="C7:F7"/>
    </sheetView>
  </sheetViews>
  <sheetFormatPr defaultRowHeight="18.75"/>
  <cols>
    <col min="1" max="1" width="11.25" customWidth="1"/>
    <col min="2" max="4" width="13.625" customWidth="1"/>
  </cols>
  <sheetData>
    <row r="1" spans="1:6">
      <c r="A1" s="220" t="s">
        <v>31</v>
      </c>
    </row>
    <row r="2" spans="1:6">
      <c r="F2" s="245"/>
    </row>
    <row r="3" spans="1:6" ht="19.5">
      <c r="A3" s="221" t="s">
        <v>92</v>
      </c>
      <c r="B3" s="221"/>
      <c r="C3" s="221"/>
      <c r="D3" s="221"/>
      <c r="E3" s="221"/>
      <c r="F3" s="221"/>
    </row>
    <row r="4" spans="1:6" ht="19.5">
      <c r="A4" s="252"/>
    </row>
    <row r="5" spans="1:6" ht="23.25" customHeight="1">
      <c r="A5" s="222" t="s">
        <v>5</v>
      </c>
      <c r="B5" s="231"/>
      <c r="C5" s="237" t="str">
        <f>IF(様式第１号!Q8="","",様式第１号!Q8)</f>
        <v/>
      </c>
      <c r="D5" s="237"/>
      <c r="E5" s="237"/>
      <c r="F5" s="246"/>
    </row>
    <row r="6" spans="1:6" ht="23.25" customHeight="1">
      <c r="A6" s="253" t="s">
        <v>27</v>
      </c>
      <c r="B6" s="257"/>
      <c r="C6" s="261" t="str">
        <f>IF('別紙１_実施サービス②'!C6="","",'別紙１_実施サービス②'!C6)</f>
        <v/>
      </c>
      <c r="D6" s="261"/>
      <c r="E6" s="261"/>
      <c r="F6" s="263"/>
    </row>
    <row r="7" spans="1:6" ht="23.25" customHeight="1">
      <c r="A7" s="253" t="s">
        <v>7</v>
      </c>
      <c r="B7" s="257"/>
      <c r="C7" s="261" t="str">
        <f>IF(様式第１号!I21="","",様式第１号!I21)</f>
        <v/>
      </c>
      <c r="D7" s="261"/>
      <c r="E7" s="261"/>
      <c r="F7" s="263"/>
    </row>
    <row r="8" spans="1:6" ht="23.25" customHeight="1">
      <c r="A8" s="223" t="s">
        <v>8</v>
      </c>
      <c r="B8" s="232"/>
      <c r="C8" s="262" t="str">
        <f>IF(様式第１号!Q21="","",様式第１号!Q21)</f>
        <v/>
      </c>
      <c r="D8" s="262"/>
      <c r="E8" s="262"/>
      <c r="F8" s="264"/>
    </row>
    <row r="10" spans="1:6">
      <c r="A10" s="195" t="s">
        <v>10</v>
      </c>
    </row>
    <row r="11" spans="1:6">
      <c r="A11" s="255" t="s">
        <v>40</v>
      </c>
      <c r="B11" s="255"/>
      <c r="C11" s="255"/>
      <c r="D11" s="255"/>
      <c r="E11" s="255"/>
      <c r="F11" s="255"/>
    </row>
    <row r="12" spans="1:6">
      <c r="A12" s="255"/>
      <c r="B12" s="255"/>
      <c r="C12" s="255"/>
      <c r="D12" s="255"/>
      <c r="E12" s="255"/>
      <c r="F12" s="255"/>
    </row>
    <row r="13" spans="1:6">
      <c r="A13" s="255"/>
      <c r="B13" s="255"/>
      <c r="C13" s="255"/>
      <c r="D13" s="255"/>
      <c r="E13" s="255"/>
      <c r="F13" s="255"/>
    </row>
    <row r="14" spans="1:6">
      <c r="A14" s="254"/>
      <c r="B14" s="254"/>
      <c r="C14" s="254"/>
      <c r="D14" s="254"/>
      <c r="E14" s="254"/>
      <c r="F14" s="254"/>
    </row>
    <row r="15" spans="1:6" s="191" customFormat="1" ht="21.75" customHeight="1">
      <c r="A15" s="256" t="s">
        <v>42</v>
      </c>
      <c r="B15" s="258" t="s">
        <v>12</v>
      </c>
      <c r="C15" s="258" t="s">
        <v>15</v>
      </c>
      <c r="D15" s="258" t="s">
        <v>44</v>
      </c>
      <c r="E15" s="258" t="s">
        <v>43</v>
      </c>
      <c r="F15" s="265"/>
    </row>
    <row r="16" spans="1:6" ht="21.75" customHeight="1">
      <c r="A16" s="198" t="s">
        <v>9</v>
      </c>
      <c r="B16" s="259"/>
      <c r="C16" s="259"/>
      <c r="D16" s="259"/>
      <c r="E16" s="213" t="str">
        <f>IF(SUM(B16:D16)=0,"",SUM(B16:D16))</f>
        <v/>
      </c>
      <c r="F16" s="217"/>
    </row>
    <row r="17" spans="1:6" ht="21.75" customHeight="1">
      <c r="A17" s="199" t="s">
        <v>87</v>
      </c>
      <c r="B17" s="260"/>
      <c r="C17" s="260"/>
      <c r="D17" s="260"/>
      <c r="E17" s="213" t="str">
        <f>IF(SUM(B17:D17)=0,"",SUM(B17:D17))</f>
        <v/>
      </c>
      <c r="F17" s="217"/>
    </row>
    <row r="18" spans="1:6" ht="21.75" customHeight="1">
      <c r="A18" s="200" t="s">
        <v>14</v>
      </c>
      <c r="B18" s="208" t="str">
        <f>IF(SUM(B16:B17)=0,"",SUM(B16:B17))</f>
        <v/>
      </c>
      <c r="C18" s="208" t="str">
        <f>IF(SUM(C16:C17)=0,"",SUM(C16:C17))</f>
        <v/>
      </c>
      <c r="D18" s="208" t="str">
        <f>IF(SUM(D16:D17)=0,"",SUM(D16:D17))</f>
        <v/>
      </c>
      <c r="E18" s="214" t="str">
        <f>IF(SUM(B18:D18)=0,"",SUM(B18:D18))</f>
        <v/>
      </c>
      <c r="F18" s="218"/>
    </row>
    <row r="19" spans="1:6">
      <c r="A19" s="201"/>
      <c r="B19" s="201"/>
      <c r="C19" s="201"/>
      <c r="D19" s="201"/>
      <c r="E19" s="201"/>
      <c r="F19" s="201"/>
    </row>
    <row r="21" spans="1:6">
      <c r="A21" s="195" t="s">
        <v>11</v>
      </c>
    </row>
    <row r="22" spans="1:6" ht="29.25" customHeight="1">
      <c r="A22" s="202" t="str">
        <f>IF(B16="","",E18)</f>
        <v/>
      </c>
      <c r="B22" s="209"/>
    </row>
    <row r="24" spans="1:6">
      <c r="A24" s="195" t="s">
        <v>29</v>
      </c>
    </row>
    <row r="25" spans="1:6" ht="29.25" customHeight="1">
      <c r="A25" s="202" t="e">
        <f>IF(B18=0,"",ROUND(AVERAGE(B18:D18),0))</f>
        <v>#DIV/0!</v>
      </c>
      <c r="B25" s="209"/>
      <c r="C25" t="s">
        <v>16</v>
      </c>
    </row>
    <row r="27" spans="1:6">
      <c r="A27" s="195" t="s">
        <v>45</v>
      </c>
    </row>
    <row r="28" spans="1:6" ht="29.25" customHeight="1">
      <c r="A28" s="203" t="e">
        <f>IF(A25="","",A25*6)</f>
        <v>#DIV/0!</v>
      </c>
      <c r="B28" s="210"/>
    </row>
    <row r="30" spans="1:6">
      <c r="A30" s="195" t="s">
        <v>24</v>
      </c>
    </row>
    <row r="31" spans="1:6" ht="30" customHeight="1">
      <c r="A31" s="204" t="e">
        <f>IF(A28="","",ROUND((A22+A28)*0.0075,-3))</f>
        <v>#DIV/0!</v>
      </c>
      <c r="B31" s="211"/>
      <c r="C31" t="s">
        <v>23</v>
      </c>
    </row>
  </sheetData>
  <mergeCells count="19">
    <mergeCell ref="A3:F3"/>
    <mergeCell ref="A5:B5"/>
    <mergeCell ref="C5:F5"/>
    <mergeCell ref="A6:B6"/>
    <mergeCell ref="C6:F6"/>
    <mergeCell ref="A7:B7"/>
    <mergeCell ref="C7:F7"/>
    <mergeCell ref="A8:B8"/>
    <mergeCell ref="C8:F8"/>
    <mergeCell ref="E15:F15"/>
    <mergeCell ref="E16:F16"/>
    <mergeCell ref="E17:F17"/>
    <mergeCell ref="E18:F18"/>
    <mergeCell ref="A19:F19"/>
    <mergeCell ref="A22:B22"/>
    <mergeCell ref="A25:B25"/>
    <mergeCell ref="A28:B28"/>
    <mergeCell ref="A31:B31"/>
    <mergeCell ref="A11:F14"/>
  </mergeCells>
  <phoneticPr fontId="2"/>
  <pageMargins left="0.7" right="0.7" top="0.75" bottom="0.75" header="0.3" footer="0.3"/>
  <pageSetup paperSize="9" fitToWidth="1" fitToHeight="1" orientation="portrait" usePrinterDefaults="1"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F28"/>
  <sheetViews>
    <sheetView view="pageBreakPreview" zoomScaleSheetLayoutView="100" workbookViewId="0">
      <selection activeCell="A4" sqref="A4"/>
    </sheetView>
  </sheetViews>
  <sheetFormatPr defaultRowHeight="18.75"/>
  <cols>
    <col min="1" max="1" width="11.25" customWidth="1"/>
    <col min="2" max="4" width="13.625" customWidth="1"/>
  </cols>
  <sheetData>
    <row r="1" spans="1:6">
      <c r="A1" s="220" t="s">
        <v>20</v>
      </c>
    </row>
    <row r="2" spans="1:6">
      <c r="F2" s="245"/>
    </row>
    <row r="3" spans="1:6" ht="19.5">
      <c r="A3" s="221" t="s">
        <v>93</v>
      </c>
      <c r="B3" s="221"/>
      <c r="C3" s="221"/>
      <c r="D3" s="221"/>
      <c r="E3" s="221"/>
      <c r="F3" s="221"/>
    </row>
    <row r="4" spans="1:6" ht="19.5">
      <c r="A4" s="193"/>
    </row>
    <row r="5" spans="1:6" ht="23.25" customHeight="1">
      <c r="A5" s="222" t="s">
        <v>5</v>
      </c>
      <c r="B5" s="231"/>
      <c r="C5" s="237" t="str">
        <f>IF(様式第１号!Q8="","",様式第１号!Q8)</f>
        <v/>
      </c>
      <c r="D5" s="237"/>
      <c r="E5" s="237"/>
      <c r="F5" s="246"/>
    </row>
    <row r="6" spans="1:6" ht="23.25" customHeight="1">
      <c r="A6" s="223" t="s">
        <v>27</v>
      </c>
      <c r="B6" s="232"/>
      <c r="C6" s="238"/>
      <c r="D6" s="238"/>
      <c r="E6" s="238"/>
      <c r="F6" s="247"/>
    </row>
    <row r="8" spans="1:6">
      <c r="A8" s="224" t="s">
        <v>35</v>
      </c>
      <c r="B8" s="233"/>
      <c r="C8" s="233" t="s">
        <v>36</v>
      </c>
      <c r="D8" s="233"/>
      <c r="E8" s="233"/>
      <c r="F8" s="248"/>
    </row>
    <row r="9" spans="1:6" ht="21.75" customHeight="1">
      <c r="A9" s="225"/>
      <c r="B9" s="234"/>
      <c r="C9" s="239"/>
      <c r="D9" s="242"/>
      <c r="E9" s="242"/>
      <c r="F9" s="249"/>
    </row>
    <row r="10" spans="1:6" s="219" customFormat="1" ht="21.75" customHeight="1">
      <c r="A10" s="226"/>
      <c r="B10" s="235"/>
      <c r="C10" s="239"/>
      <c r="D10" s="242"/>
      <c r="E10" s="242"/>
      <c r="F10" s="249"/>
    </row>
    <row r="11" spans="1:6" s="219" customFormat="1" ht="21.75" customHeight="1">
      <c r="A11" s="226"/>
      <c r="B11" s="235"/>
      <c r="C11" s="240"/>
      <c r="D11" s="243"/>
      <c r="E11" s="243"/>
      <c r="F11" s="250"/>
    </row>
    <row r="12" spans="1:6" ht="21.75" customHeight="1">
      <c r="A12" s="226"/>
      <c r="B12" s="235"/>
      <c r="C12" s="240"/>
      <c r="D12" s="243"/>
      <c r="E12" s="243"/>
      <c r="F12" s="250"/>
    </row>
    <row r="13" spans="1:6" ht="21.75" customHeight="1">
      <c r="A13" s="226"/>
      <c r="B13" s="235"/>
      <c r="C13" s="240"/>
      <c r="D13" s="243"/>
      <c r="E13" s="243"/>
      <c r="F13" s="250"/>
    </row>
    <row r="14" spans="1:6" ht="21.75" customHeight="1">
      <c r="A14" s="226"/>
      <c r="B14" s="235"/>
      <c r="C14" s="240"/>
      <c r="D14" s="243"/>
      <c r="E14" s="243"/>
      <c r="F14" s="250"/>
    </row>
    <row r="15" spans="1:6" ht="21.75" customHeight="1">
      <c r="A15" s="226"/>
      <c r="B15" s="235"/>
      <c r="C15" s="240"/>
      <c r="D15" s="243"/>
      <c r="E15" s="243"/>
      <c r="F15" s="250"/>
    </row>
    <row r="16" spans="1:6" ht="21.75" customHeight="1">
      <c r="A16" s="226"/>
      <c r="B16" s="235"/>
      <c r="C16" s="240"/>
      <c r="D16" s="243"/>
      <c r="E16" s="243"/>
      <c r="F16" s="250"/>
    </row>
    <row r="17" spans="1:6" ht="21.75" customHeight="1">
      <c r="A17" s="226"/>
      <c r="B17" s="235"/>
      <c r="C17" s="240"/>
      <c r="D17" s="243"/>
      <c r="E17" s="243"/>
      <c r="F17" s="250"/>
    </row>
    <row r="18" spans="1:6" ht="21.75" customHeight="1">
      <c r="A18" s="227"/>
      <c r="B18" s="236"/>
      <c r="C18" s="241"/>
      <c r="D18" s="244"/>
      <c r="E18" s="244"/>
      <c r="F18" s="251"/>
    </row>
    <row r="19" spans="1:6" ht="29.25" customHeight="1">
      <c r="A19" s="228"/>
      <c r="B19" s="228"/>
    </row>
    <row r="21" spans="1:6">
      <c r="A21" s="229"/>
    </row>
    <row r="22" spans="1:6" ht="29.25" customHeight="1">
      <c r="A22" s="228"/>
      <c r="B22" s="228"/>
    </row>
    <row r="24" spans="1:6">
      <c r="A24" s="229"/>
    </row>
    <row r="25" spans="1:6" ht="29.25" customHeight="1">
      <c r="A25" s="228"/>
      <c r="B25" s="228"/>
    </row>
    <row r="27" spans="1:6">
      <c r="A27" s="229"/>
    </row>
    <row r="28" spans="1:6" ht="30" customHeight="1">
      <c r="A28" s="230"/>
      <c r="B28" s="230"/>
    </row>
  </sheetData>
  <mergeCells count="27">
    <mergeCell ref="A3:F3"/>
    <mergeCell ref="A5:B5"/>
    <mergeCell ref="C5:F5"/>
    <mergeCell ref="A6:B6"/>
    <mergeCell ref="C6:F6"/>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16:B16"/>
    <mergeCell ref="C16:F16"/>
    <mergeCell ref="A17:B17"/>
    <mergeCell ref="C17:F17"/>
    <mergeCell ref="A18:B18"/>
    <mergeCell ref="C18:F18"/>
  </mergeCells>
  <phoneticPr fontId="2"/>
  <pageMargins left="0.7" right="0.7" top="0.75" bottom="0.75" header="0.3" footer="0.3"/>
  <pageSetup paperSize="9" fitToWidth="1" fitToHeight="1" orientation="portrait" usePrinterDefaults="1"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F31"/>
  <sheetViews>
    <sheetView view="pageBreakPreview" zoomScaleSheetLayoutView="100" workbookViewId="0">
      <selection activeCell="C7" sqref="C7:F7"/>
    </sheetView>
  </sheetViews>
  <sheetFormatPr defaultRowHeight="18.75"/>
  <cols>
    <col min="1" max="1" width="11.25" customWidth="1"/>
    <col min="2" max="4" width="13.625" customWidth="1"/>
  </cols>
  <sheetData>
    <row r="1" spans="1:6">
      <c r="A1" s="220" t="s">
        <v>31</v>
      </c>
    </row>
    <row r="2" spans="1:6">
      <c r="F2" s="245"/>
    </row>
    <row r="3" spans="1:6" ht="19.5">
      <c r="A3" s="221" t="s">
        <v>94</v>
      </c>
      <c r="B3" s="221"/>
      <c r="C3" s="221"/>
      <c r="D3" s="221"/>
      <c r="E3" s="221"/>
      <c r="F3" s="221"/>
    </row>
    <row r="4" spans="1:6" ht="19.5">
      <c r="A4" s="252"/>
    </row>
    <row r="5" spans="1:6" ht="23.25" customHeight="1">
      <c r="A5" s="222" t="s">
        <v>5</v>
      </c>
      <c r="B5" s="231"/>
      <c r="C5" s="237" t="str">
        <f>IF(様式第１号!Q8="","",様式第１号!Q8)</f>
        <v/>
      </c>
      <c r="D5" s="237"/>
      <c r="E5" s="237"/>
      <c r="F5" s="246"/>
    </row>
    <row r="6" spans="1:6" ht="23.25" customHeight="1">
      <c r="A6" s="253" t="s">
        <v>27</v>
      </c>
      <c r="B6" s="257"/>
      <c r="C6" s="261" t="str">
        <f>IF('別紙１_実施サービス③'!C6="","",'別紙１_実施サービス③'!C6)</f>
        <v/>
      </c>
      <c r="D6" s="261"/>
      <c r="E6" s="261"/>
      <c r="F6" s="263"/>
    </row>
    <row r="7" spans="1:6" ht="23.25" customHeight="1">
      <c r="A7" s="253" t="s">
        <v>7</v>
      </c>
      <c r="B7" s="257"/>
      <c r="C7" s="261" t="str">
        <f>IF(様式第１号!I21="","",様式第１号!I21)</f>
        <v/>
      </c>
      <c r="D7" s="261"/>
      <c r="E7" s="261"/>
      <c r="F7" s="263"/>
    </row>
    <row r="8" spans="1:6" ht="23.25" customHeight="1">
      <c r="A8" s="223" t="s">
        <v>8</v>
      </c>
      <c r="B8" s="232"/>
      <c r="C8" s="262" t="str">
        <f>IF(様式第１号!Q21="","",様式第１号!Q21)</f>
        <v/>
      </c>
      <c r="D8" s="262"/>
      <c r="E8" s="262"/>
      <c r="F8" s="264"/>
    </row>
    <row r="10" spans="1:6">
      <c r="A10" s="195" t="s">
        <v>10</v>
      </c>
    </row>
    <row r="11" spans="1:6">
      <c r="A11" s="255" t="s">
        <v>40</v>
      </c>
      <c r="B11" s="255"/>
      <c r="C11" s="255"/>
      <c r="D11" s="255"/>
      <c r="E11" s="255"/>
      <c r="F11" s="255"/>
    </row>
    <row r="12" spans="1:6">
      <c r="A12" s="255"/>
      <c r="B12" s="255"/>
      <c r="C12" s="255"/>
      <c r="D12" s="255"/>
      <c r="E12" s="255"/>
      <c r="F12" s="255"/>
    </row>
    <row r="13" spans="1:6">
      <c r="A13" s="255"/>
      <c r="B13" s="255"/>
      <c r="C13" s="255"/>
      <c r="D13" s="255"/>
      <c r="E13" s="255"/>
      <c r="F13" s="255"/>
    </row>
    <row r="14" spans="1:6">
      <c r="A14" s="254"/>
      <c r="B14" s="254"/>
      <c r="C14" s="254"/>
      <c r="D14" s="254"/>
      <c r="E14" s="254"/>
      <c r="F14" s="254"/>
    </row>
    <row r="15" spans="1:6" s="191" customFormat="1" ht="21.75" customHeight="1">
      <c r="A15" s="256" t="s">
        <v>42</v>
      </c>
      <c r="B15" s="258" t="s">
        <v>12</v>
      </c>
      <c r="C15" s="258" t="s">
        <v>15</v>
      </c>
      <c r="D15" s="258" t="s">
        <v>44</v>
      </c>
      <c r="E15" s="258" t="s">
        <v>43</v>
      </c>
      <c r="F15" s="265"/>
    </row>
    <row r="16" spans="1:6" ht="21.75" customHeight="1">
      <c r="A16" s="198" t="s">
        <v>9</v>
      </c>
      <c r="B16" s="259"/>
      <c r="C16" s="259"/>
      <c r="D16" s="259"/>
      <c r="E16" s="213" t="str">
        <f>IF(SUM(B16:D16)=0,"",SUM(B16:D16))</f>
        <v/>
      </c>
      <c r="F16" s="217"/>
    </row>
    <row r="17" spans="1:6" ht="21.75" customHeight="1">
      <c r="A17" s="199" t="s">
        <v>87</v>
      </c>
      <c r="B17" s="260"/>
      <c r="C17" s="260"/>
      <c r="D17" s="260"/>
      <c r="E17" s="213" t="str">
        <f>IF(SUM(B17:D17)=0,"",SUM(B17:D17))</f>
        <v/>
      </c>
      <c r="F17" s="217"/>
    </row>
    <row r="18" spans="1:6" ht="21.75" customHeight="1">
      <c r="A18" s="200" t="s">
        <v>14</v>
      </c>
      <c r="B18" s="208" t="str">
        <f>IF(SUM(B16:B17)=0,"",SUM(B16:B17))</f>
        <v/>
      </c>
      <c r="C18" s="208" t="str">
        <f>IF(SUM(C16:C17)=0,"",SUM(C16:C17))</f>
        <v/>
      </c>
      <c r="D18" s="208" t="str">
        <f>IF(SUM(D16:D17)=0,"",SUM(D16:D17))</f>
        <v/>
      </c>
      <c r="E18" s="214" t="str">
        <f>IF(SUM(B18:D18)=0,"",SUM(B18:D18))</f>
        <v/>
      </c>
      <c r="F18" s="218"/>
    </row>
    <row r="19" spans="1:6">
      <c r="A19" s="201"/>
      <c r="B19" s="201"/>
      <c r="C19" s="201"/>
      <c r="D19" s="201"/>
      <c r="E19" s="201"/>
      <c r="F19" s="201"/>
    </row>
    <row r="21" spans="1:6">
      <c r="A21" s="195" t="s">
        <v>11</v>
      </c>
    </row>
    <row r="22" spans="1:6" ht="29.25" customHeight="1">
      <c r="A22" s="202" t="str">
        <f>IF(B16="","",E18)</f>
        <v/>
      </c>
      <c r="B22" s="209"/>
    </row>
    <row r="24" spans="1:6">
      <c r="A24" s="195" t="s">
        <v>29</v>
      </c>
    </row>
    <row r="25" spans="1:6" ht="29.25" customHeight="1">
      <c r="A25" s="202" t="e">
        <f>IF(B18=0,"",ROUND(AVERAGE(B18:D18),0))</f>
        <v>#DIV/0!</v>
      </c>
      <c r="B25" s="209"/>
      <c r="C25" t="s">
        <v>16</v>
      </c>
    </row>
    <row r="27" spans="1:6">
      <c r="A27" s="195" t="s">
        <v>45</v>
      </c>
    </row>
    <row r="28" spans="1:6" ht="29.25" customHeight="1">
      <c r="A28" s="203" t="e">
        <f>IF(A25="","",A25*6)</f>
        <v>#DIV/0!</v>
      </c>
      <c r="B28" s="210"/>
    </row>
    <row r="30" spans="1:6">
      <c r="A30" s="195" t="s">
        <v>24</v>
      </c>
    </row>
    <row r="31" spans="1:6" ht="30" customHeight="1">
      <c r="A31" s="204" t="e">
        <f>IF(A28="","",ROUND((A22+A28)*0.0075,-3))</f>
        <v>#DIV/0!</v>
      </c>
      <c r="B31" s="211"/>
      <c r="C31" t="s">
        <v>23</v>
      </c>
    </row>
  </sheetData>
  <mergeCells count="19">
    <mergeCell ref="A3:F3"/>
    <mergeCell ref="A5:B5"/>
    <mergeCell ref="C5:F5"/>
    <mergeCell ref="A6:B6"/>
    <mergeCell ref="C6:F6"/>
    <mergeCell ref="A7:B7"/>
    <mergeCell ref="C7:F7"/>
    <mergeCell ref="A8:B8"/>
    <mergeCell ref="C8:F8"/>
    <mergeCell ref="E15:F15"/>
    <mergeCell ref="E16:F16"/>
    <mergeCell ref="E17:F17"/>
    <mergeCell ref="E18:F18"/>
    <mergeCell ref="A19:F19"/>
    <mergeCell ref="A22:B22"/>
    <mergeCell ref="A25:B25"/>
    <mergeCell ref="A28:B28"/>
    <mergeCell ref="A31:B31"/>
    <mergeCell ref="A11:F14"/>
  </mergeCells>
  <phoneticPr fontId="2"/>
  <pageMargins left="0.7" right="0.7" top="0.75" bottom="0.75" header="0.3" footer="0.3"/>
  <pageSetup paperSize="9" fitToWidth="1" fitToHeight="1" orientation="portrait" usePrinterDefaults="1" blackAndWhite="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様式第１号</vt:lpstr>
      <vt:lpstr>計算シート(集計)</vt:lpstr>
      <vt:lpstr>別紙１_実施サービス①</vt:lpstr>
      <vt:lpstr>別紙２_計算シート①</vt:lpstr>
      <vt:lpstr>（記載例）別紙２_計算シート</vt:lpstr>
      <vt:lpstr>別紙１_実施サービス②</vt:lpstr>
      <vt:lpstr>別紙２_計算シート②</vt:lpstr>
      <vt:lpstr>別紙１_実施サービス③</vt:lpstr>
      <vt:lpstr>別紙２_計算シート③</vt:lpstr>
      <vt:lpstr>別紙１_実施サービス④</vt:lpstr>
      <vt:lpstr>別紙２_計算シート④</vt:lpstr>
    </vt:vector>
  </TitlesOfParts>
  <Company>川西市</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川西市</dc:creator>
  <cp:lastModifiedBy>fy0711</cp:lastModifiedBy>
  <cp:lastPrinted>2022-08-04T02:42:34Z</cp:lastPrinted>
  <dcterms:created xsi:type="dcterms:W3CDTF">2022-07-28T23:25:51Z</dcterms:created>
  <dcterms:modified xsi:type="dcterms:W3CDTF">2022-10-06T00:40:37Z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2022-10-06T00:40:37Z</vt:filetime>
  </property>
</Properties>
</file>