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654" lockStructure="1"/>
  <bookViews>
    <workbookView xWindow="-108" yWindow="-108" windowWidth="23256" windowHeight="12456" tabRatio="813"/>
  </bookViews>
  <sheets>
    <sheet name="１．評価対象利用者名簿" sheetId="1" r:id="rId1"/>
    <sheet name="２．【一般型】ADL評価（1回目）" sheetId="2" r:id="rId2"/>
    <sheet name="３．【一般型】ADL評価（２回目）" sheetId="3" r:id="rId3"/>
    <sheet name="アンケート回答（作成）" sheetId="7" r:id="rId4"/>
    <sheet name="参考様式（生活機能チェックシート）" sheetId="6" r:id="rId5"/>
    <sheet name="参考様式（ADL評価票）" sheetId="4" r:id="rId6"/>
    <sheet name="※削除しない※" sheetId="5" state="hidden" r:id="rId7"/>
  </sheets>
  <externalReferences>
    <externalReference r:id="rId8"/>
    <externalReference r:id="rId9"/>
  </externalReferences>
  <definedNames>
    <definedName name="_xlnm.Print_Area" localSheetId="0">'１．評価対象利用者名簿'!$A$1:$N$110</definedName>
    <definedName name="_xlnm.Print_Titles" localSheetId="5">'参考様式（ADL評価票）'!$6:$6</definedName>
    <definedName name="_xlnm.Print_Area" localSheetId="4">'参考様式（生活機能チェックシート）'!$A$1:$H$37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metadata.xml><?xml version="1.0" encoding="utf-8"?>
<metadata xmlns:xda="http://schemas.microsoft.com/office/spreadsheetml/2017/dynamicarray" xmlns:xlrd="http://schemas.microsoft.com/office/spreadsheetml/2017/richdata" xmlns="http://schemas.openxmlformats.org/spreadsheetml/2006/main">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<sst xmlns="http://schemas.openxmlformats.org/spreadsheetml/2006/main" xmlns:r="http://schemas.openxmlformats.org/officeDocument/2006/relationships" count="137" uniqueCount="137">
  <si>
    <t>ほとんど介助をしてもらい食べている。
・経管栄養の場合</t>
  </si>
  <si>
    <t>動作の例</t>
  </si>
  <si>
    <t>事業所名</t>
    <rPh sb="0" eb="3">
      <t>ジギョウショ</t>
    </rPh>
    <rPh sb="3" eb="4">
      <t>メイ</t>
    </rPh>
    <phoneticPr fontId="1"/>
  </si>
  <si>
    <t>被保険者番号</t>
    <rPh sb="0" eb="4">
      <t>ヒホケンシャ</t>
    </rPh>
    <rPh sb="4" eb="6">
      <t>バンゴウ</t>
    </rPh>
    <phoneticPr fontId="1"/>
  </si>
  <si>
    <t>担当者名</t>
    <rPh sb="0" eb="3">
      <t>タントウシャ</t>
    </rPh>
    <rPh sb="3" eb="4">
      <t>メイ</t>
    </rPh>
    <phoneticPr fontId="1"/>
  </si>
  <si>
    <t>②移乗</t>
    <rPh sb="1" eb="3">
      <t>イジョウ</t>
    </rPh>
    <phoneticPr fontId="1"/>
  </si>
  <si>
    <t>・１階分の昇降に全介助が必要
・３～４段の昇降のみ可能
・全く行えない。</t>
  </si>
  <si>
    <t>氏名</t>
    <rPh sb="0" eb="2">
      <t>シメイ</t>
    </rPh>
    <phoneticPr fontId="1"/>
  </si>
  <si>
    <t>評価対象利用者</t>
    <rPh sb="0" eb="2">
      <t>ヒョウカ</t>
    </rPh>
    <rPh sb="2" eb="4">
      <t>タイショウ</t>
    </rPh>
    <rPh sb="4" eb="7">
      <t>リヨウシャ</t>
    </rPh>
    <phoneticPr fontId="1"/>
  </si>
  <si>
    <t>事業所番号</t>
    <rPh sb="0" eb="3">
      <t>ジギョウショ</t>
    </rPh>
    <rPh sb="3" eb="5">
      <t>バンゴウ</t>
    </rPh>
    <phoneticPr fontId="1"/>
  </si>
  <si>
    <t>フリガナ</t>
  </si>
  <si>
    <t>⑥移動</t>
  </si>
  <si>
    <t>②移乗</t>
  </si>
  <si>
    <t>⑥移動</t>
    <rPh sb="1" eb="3">
      <t>イドウ</t>
    </rPh>
    <phoneticPr fontId="1"/>
  </si>
  <si>
    <t>（参考）日常生活動作評価票（Barthel Index）</t>
    <rPh sb="1" eb="3">
      <t>サンコウ</t>
    </rPh>
    <rPh sb="4" eb="6">
      <t>ニチジョウ</t>
    </rPh>
    <rPh sb="6" eb="8">
      <t>セイカツ</t>
    </rPh>
    <rPh sb="8" eb="10">
      <t>ドウサ</t>
    </rPh>
    <rPh sb="10" eb="12">
      <t>ヒョウカ</t>
    </rPh>
    <rPh sb="12" eb="13">
      <t>ヒョウ</t>
    </rPh>
    <phoneticPr fontId="1"/>
  </si>
  <si>
    <t>人</t>
    <rPh sb="0" eb="1">
      <t>ニン</t>
    </rPh>
    <phoneticPr fontId="1"/>
  </si>
  <si>
    <t>川西</t>
    <rPh sb="0" eb="2">
      <t>カワニシ</t>
    </rPh>
    <phoneticPr fontId="1"/>
  </si>
  <si>
    <t>苗字</t>
    <rPh sb="0" eb="2">
      <t>ミョウジ</t>
    </rPh>
    <phoneticPr fontId="1"/>
  </si>
  <si>
    <t>評価内容</t>
    <rPh sb="0" eb="2">
      <t>ヒョウカ</t>
    </rPh>
    <rPh sb="2" eb="4">
      <t>ナイヨウ</t>
    </rPh>
    <phoneticPr fontId="1"/>
  </si>
  <si>
    <t>名前</t>
    <rPh sb="0" eb="2">
      <t>ナマエ</t>
    </rPh>
    <phoneticPr fontId="1"/>
  </si>
  <si>
    <t>・一連のトイレ動作がほぼ全介助
・差し込み便器や尿器、ポータブルトイレを使用し、動作や洗浄管理がほぼ全介助
・ベッド上でオムツ交換をしている。</t>
  </si>
  <si>
    <t>④トイレ動作</t>
  </si>
  <si>
    <t>例</t>
    <rPh sb="0" eb="1">
      <t>れい</t>
    </rPh>
    <phoneticPr fontId="1" type="Hiragana"/>
  </si>
  <si>
    <t>評価実施日</t>
    <rPh sb="0" eb="2">
      <t>ヒョウカ</t>
    </rPh>
    <rPh sb="2" eb="4">
      <t>ジッシ</t>
    </rPh>
    <rPh sb="4" eb="5">
      <t>ビ</t>
    </rPh>
    <phoneticPr fontId="1"/>
  </si>
  <si>
    <t>・義肢、装具、杖、ピックアップ歩行器など（車輪付きではない歩行器）を使用し
　て一人で安全に約４５ｍ以上連続して歩くことができる。
　※途中で休憩を挟んだ場合、そこまでの距離で評価を行う。</t>
  </si>
  <si>
    <t>⑧更衣</t>
    <rPh sb="1" eb="3">
      <t>コウイ</t>
    </rPh>
    <phoneticPr fontId="1"/>
  </si>
  <si>
    <t>①食事</t>
  </si>
  <si>
    <t>・歩行はできるが、約４５ｍ以上連続して歩くことができない。
・車いす駆動を行えるが、約４５ｍ以上連続して移動することができない。</t>
  </si>
  <si>
    <t>①食事</t>
    <rPh sb="1" eb="3">
      <t>ショクジ</t>
    </rPh>
    <phoneticPr fontId="1"/>
  </si>
  <si>
    <t>0点</t>
  </si>
  <si>
    <t>・座薬・浣腸の使用に介助を要する。
・たまに失禁がある。
・時々、パウチの交換や便破棄に介助が必要</t>
  </si>
  <si>
    <t>③整容</t>
  </si>
  <si>
    <t>③整容</t>
    <rPh sb="1" eb="3">
      <t>セイヨウ</t>
    </rPh>
    <phoneticPr fontId="1"/>
  </si>
  <si>
    <t>点数</t>
  </si>
  <si>
    <t>・ほとんど失禁している。
・常にパウチの交換や便破棄に介助が必要</t>
  </si>
  <si>
    <t>アンケート</t>
  </si>
  <si>
    <t>④トイレ動作</t>
    <rPh sb="4" eb="6">
      <t>ドウサ</t>
    </rPh>
    <phoneticPr fontId="1"/>
  </si>
  <si>
    <t>⑤入浴</t>
  </si>
  <si>
    <t>備考</t>
    <rPh sb="0" eb="2">
      <t>ビコウ</t>
    </rPh>
    <phoneticPr fontId="1"/>
  </si>
  <si>
    <t>・歩くことはできないが、車いすを一人で安全に駆動し、角を曲がる／方向転換
　／テーブルやベッド、トイレなどへ移動することができ、約４５ｍ以上連続し
　て駆動することができる。</t>
  </si>
  <si>
    <t>⑤入浴</t>
    <rPh sb="1" eb="3">
      <t>ニュウヨク</t>
    </rPh>
    <phoneticPr fontId="1"/>
  </si>
  <si>
    <t>⑩排尿コントロール</t>
    <rPh sb="1" eb="3">
      <t>ハイニョウ</t>
    </rPh>
    <phoneticPr fontId="1"/>
  </si>
  <si>
    <t>・一連の入浴動作（体や髪の毛を洗う／シャワーを使う／浴槽に入る）を一人で
　安全にできる。</t>
  </si>
  <si>
    <t>合計</t>
    <rPh sb="0" eb="2">
      <t>ゴウケイ</t>
    </rPh>
    <phoneticPr fontId="1"/>
  </si>
  <si>
    <t>5点
（自立）</t>
    <rPh sb="4" eb="6">
      <t>ジリツ</t>
    </rPh>
    <phoneticPr fontId="1"/>
  </si>
  <si>
    <t>⑦階段昇降</t>
  </si>
  <si>
    <t>何らかの介助が必要。以下は一例です。
・一人では危ないので見守りが必要
・脇を支えるなどの介助が必要</t>
  </si>
  <si>
    <t>⑦階段昇降</t>
    <rPh sb="1" eb="3">
      <t>カイダン</t>
    </rPh>
    <rPh sb="3" eb="5">
      <t>ショウコウ</t>
    </rPh>
    <phoneticPr fontId="1"/>
  </si>
  <si>
    <t>⑧更衣</t>
  </si>
  <si>
    <t>ＡＤＬ利得</t>
    <rPh sb="3" eb="5">
      <t>リトク</t>
    </rPh>
    <phoneticPr fontId="1"/>
  </si>
  <si>
    <t>10点
（自立）</t>
    <rPh sb="5" eb="7">
      <t>ジリツ</t>
    </rPh>
    <phoneticPr fontId="1"/>
  </si>
  <si>
    <t>⑨排便コントロール</t>
  </si>
  <si>
    <t>区分</t>
    <rPh sb="0" eb="2">
      <t>クブン</t>
    </rPh>
    <phoneticPr fontId="1"/>
  </si>
  <si>
    <t>上記の入浴動作に一つでも見守りや介助が必要。以下は一例です。
・洗髪や洗体に介助が必要
・浴槽の出入りに介助が必要
・浴室で転ぶ危険性があるので、入浴中は見守りが必要
・浴室で転ぶ危険性があるので、動作は一人で行えるが、入浴中は見守りが必要
・機械浴で入浴している場合</t>
  </si>
  <si>
    <t>⑨排便コントロール</t>
    <rPh sb="1" eb="3">
      <t>ハイベン</t>
    </rPh>
    <phoneticPr fontId="1"/>
  </si>
  <si>
    <t>⑩排尿コントロール</t>
  </si>
  <si>
    <t>利用契約者数</t>
    <rPh sb="0" eb="2">
      <t>リヨウ</t>
    </rPh>
    <rPh sb="2" eb="4">
      <t>ケイヤク</t>
    </rPh>
    <rPh sb="4" eb="5">
      <t>シャ</t>
    </rPh>
    <rPh sb="5" eb="6">
      <t>スウ</t>
    </rPh>
    <phoneticPr fontId="1"/>
  </si>
  <si>
    <t>10点
(最小限の介助)</t>
    <rPh sb="5" eb="8">
      <t>サイショウゲン</t>
    </rPh>
    <rPh sb="9" eb="11">
      <t>カイジョ</t>
    </rPh>
    <phoneticPr fontId="1"/>
  </si>
  <si>
    <t>例</t>
    <rPh sb="0" eb="1">
      <t>レイ</t>
    </rPh>
    <phoneticPr fontId="1"/>
  </si>
  <si>
    <t>川西市介護度改善インセンティブ事業　【一般型】ADL評価結果集計シート（１．評価対象利用者名簿）</t>
    <rPh sb="0" eb="3">
      <t>カワニシシ</t>
    </rPh>
    <rPh sb="3" eb="5">
      <t>カイゴ</t>
    </rPh>
    <rPh sb="5" eb="6">
      <t>ド</t>
    </rPh>
    <rPh sb="6" eb="8">
      <t>カイゼン</t>
    </rPh>
    <rPh sb="15" eb="17">
      <t>ジギョウ</t>
    </rPh>
    <rPh sb="19" eb="22">
      <t>イッパンガタ</t>
    </rPh>
    <rPh sb="26" eb="28">
      <t>ヒョウカ</t>
    </rPh>
    <rPh sb="28" eb="30">
      <t>ケッカ</t>
    </rPh>
    <rPh sb="30" eb="32">
      <t>シュウケイ</t>
    </rPh>
    <rPh sb="38" eb="40">
      <t>ヒョウカ</t>
    </rPh>
    <rPh sb="40" eb="42">
      <t>タイショウ</t>
    </rPh>
    <rPh sb="42" eb="44">
      <t>リヨウ</t>
    </rPh>
    <rPh sb="44" eb="45">
      <t>シャ</t>
    </rPh>
    <rPh sb="45" eb="47">
      <t>メイボ</t>
    </rPh>
    <phoneticPr fontId="1"/>
  </si>
  <si>
    <t>・自分で起きることができず、移乗動作もほぼ全介助
・ベッドから起きて移乗することができずにリフトなどを使用している。</t>
  </si>
  <si>
    <t>太郎</t>
    <rPh sb="0" eb="2">
      <t>タロウ</t>
    </rPh>
    <phoneticPr fontId="1"/>
  </si>
  <si>
    <t>カワニシ</t>
  </si>
  <si>
    <t>タロウ</t>
  </si>
  <si>
    <t>改善割合</t>
    <rPh sb="0" eb="2">
      <t>カイゼン</t>
    </rPh>
    <rPh sb="2" eb="4">
      <t>ワリアイ</t>
    </rPh>
    <phoneticPr fontId="1"/>
  </si>
  <si>
    <t>・更衣動作の半分以上に介助が必要</t>
  </si>
  <si>
    <t>項目</t>
  </si>
  <si>
    <t>・手すりや杖を使用し、一人で安全に１階分の昇降をすることができる。</t>
  </si>
  <si>
    <t>・お皿から食べ物を取り適切な時間内に食べることができる。
・自助具を使用して自分で食べることができる。
・妥当な時間内に食べ終えることができる。
・食べやすい大きさに自分で切ることができる。
・エプロンを装着している場合は装着も自分で行える。</t>
  </si>
  <si>
    <t>・便失禁がない。
・必要時に座薬や浣腸を自分で使用することができる。
・人工肛門（ストーマ）を使用している場合、パウチの交換や便破棄を一人でで
　きる。</t>
  </si>
  <si>
    <t>・食べ物を食べやすいように切る介助が必要
　※キザミ食など、提供する段階で切ってある場合、「介助が必要」には入りま
　　せん。
・エプロンの装着に介助が必要
・食事に時間がかかる。</t>
  </si>
  <si>
    <t>改善結果</t>
    <rPh sb="0" eb="2">
      <t>かいぜん</t>
    </rPh>
    <rPh sb="2" eb="4">
      <t>けっか</t>
    </rPh>
    <phoneticPr fontId="1" type="Hiragana"/>
  </si>
  <si>
    <t>上記のいずれかに最小限の介助や、指示または見守りが必要である（最小限の介助は、利用者にほとんど力を加えずに行う介助と考えて下さい）。以下は一例です。
・フットサポートを上げる際に介助が必要
・利用者が立ち上がる際お尻を軽く支える介助が必要
・車いす停車の位置に声かけが必要</t>
  </si>
  <si>
    <t>・普段つけている衣服（ボタンを留める、ファスナーの開閉）、靴、装具の着脱
　が適切な時間内に一人でできる。</t>
  </si>
  <si>
    <t>5点
（部分介助）</t>
    <rPh sb="4" eb="6">
      <t>ブブン</t>
    </rPh>
    <rPh sb="6" eb="8">
      <t>カイジョ</t>
    </rPh>
    <phoneticPr fontId="1"/>
  </si>
  <si>
    <t>0点
（全介助）</t>
    <rPh sb="4" eb="7">
      <t>ゼンカイジョ</t>
    </rPh>
    <phoneticPr fontId="1"/>
  </si>
  <si>
    <t>15点
（自立）</t>
    <rPh sb="5" eb="7">
      <t>ジリツ</t>
    </rPh>
    <phoneticPr fontId="1"/>
  </si>
  <si>
    <t>10点
（部分介助）</t>
    <rPh sb="5" eb="7">
      <t>ブブン</t>
    </rPh>
    <rPh sb="7" eb="9">
      <t>カイジョ</t>
    </rPh>
    <phoneticPr fontId="1"/>
  </si>
  <si>
    <t>5点
(車いす利用)</t>
    <rPh sb="4" eb="5">
      <t>クルマ</t>
    </rPh>
    <rPh sb="7" eb="9">
      <t>リヨウ</t>
    </rPh>
    <phoneticPr fontId="1"/>
  </si>
  <si>
    <t>0点
（上記以外）</t>
    <rPh sb="4" eb="6">
      <t>ジョウキ</t>
    </rPh>
    <rPh sb="6" eb="8">
      <t>イガイ</t>
    </rPh>
    <phoneticPr fontId="1"/>
  </si>
  <si>
    <t>得点</t>
    <rPh sb="0" eb="2">
      <t>トクテン</t>
    </rPh>
    <phoneticPr fontId="1"/>
  </si>
  <si>
    <t>代表職名</t>
    <rPh sb="0" eb="2">
      <t>ダイヒョウ</t>
    </rPh>
    <rPh sb="2" eb="4">
      <t>ショクメイ</t>
    </rPh>
    <phoneticPr fontId="1"/>
  </si>
  <si>
    <t>生年月日</t>
    <rPh sb="0" eb="2">
      <t>セイネン</t>
    </rPh>
    <rPh sb="2" eb="4">
      <t>ガッピ</t>
    </rPh>
    <phoneticPr fontId="1"/>
  </si>
  <si>
    <t>・手洗い、顔を洗う、歯磨き、髪をとかす、髭剃りの全ての動作が一人でできる。
　道具の操作や管理も含めて一人でできる必要がある。
・女性で化粧する習慣がある場合は、化粧を自分でできる。</t>
  </si>
  <si>
    <t>・自分で起き上がり腰かけることができるが、立ち上がり動作・方向転換にかなり
　の介助が必要</t>
  </si>
  <si>
    <t>上記の動作に一つでも介助が必要。以下は一例です。
・手洗い、顔を洗う、歯磨きは一人で行えるが髭剃りを机から出す、スイッチを入
　れる、刃の交換などの操作・管理に介助が必要
・手洗い、歯磨きは一人で行えるが洗顔は行うことができずに顔拭き用のおしぼり
　を用意する必要がある。
・手洗い、顔を洗うことは一人で行えるが歯ブラシに歯磨き粉をつける介助が必要</t>
  </si>
  <si>
    <t>・脇を支える程度の介助や見守りがあれば約４５ｍ以上連続して歩くことができ
　る。
・セーフティー歩行器や４輪歩行車などの車輪付き歩行器を使用して一人で安全に
　約４５ｍ以上歩くことができる。</t>
  </si>
  <si>
    <t>介助が必要だが、介助は動作全体の半分以下
・衣服の着脱、靴の着脱、装具の着脱などに介助が必要だが、更衣動作全体の半分
　以上は一人でできており、適切な時間内に終えることができる。</t>
  </si>
  <si>
    <t>合計点数</t>
    <rPh sb="0" eb="2">
      <t>ごうけい</t>
    </rPh>
    <rPh sb="2" eb="4">
      <t>てんすう</t>
    </rPh>
    <phoneticPr fontId="1" type="Hiragana"/>
  </si>
  <si>
    <t>／ 100点</t>
    <rPh sb="5" eb="6">
      <t>テン</t>
    </rPh>
    <phoneticPr fontId="1"/>
  </si>
  <si>
    <t>氏 名</t>
    <rPh sb="0" eb="1">
      <t>シ</t>
    </rPh>
    <rPh sb="2" eb="3">
      <t>メイ</t>
    </rPh>
    <phoneticPr fontId="1"/>
  </si>
  <si>
    <t>0点
(部分介助また
は全介助)</t>
  </si>
  <si>
    <t>評価担当者</t>
    <rPh sb="0" eb="2">
      <t>ヒョウカ</t>
    </rPh>
    <rPh sb="2" eb="4">
      <t>タントウ</t>
    </rPh>
    <rPh sb="4" eb="5">
      <t>シャ</t>
    </rPh>
    <phoneticPr fontId="1"/>
  </si>
  <si>
    <t>性　別</t>
    <rPh sb="0" eb="1">
      <t>セイ</t>
    </rPh>
    <rPh sb="2" eb="3">
      <t>ベツ</t>
    </rPh>
    <phoneticPr fontId="1"/>
  </si>
  <si>
    <t>男 ・ 女</t>
    <rPh sb="0" eb="1">
      <t>オトコ</t>
    </rPh>
    <rPh sb="4" eb="5">
      <t>オンナ</t>
    </rPh>
    <phoneticPr fontId="1"/>
  </si>
  <si>
    <t xml:space="preserve"> 　　　　年　　月　　日</t>
    <rPh sb="5" eb="6">
      <t>ネン</t>
    </rPh>
    <rPh sb="8" eb="9">
      <t>ツキ</t>
    </rPh>
    <rPh sb="11" eb="12">
      <t>ヒ</t>
    </rPh>
    <phoneticPr fontId="1"/>
  </si>
  <si>
    <t>・一連の移乗操作（車いすでベッドまで近づく／ブレーキをかける／フットサポー
　トを持ち上げる／ベッドに移る／ベッドに横になる／起き上がりベッドの縁に腰
　かける／（安全に移乗するために必要であれば）車いすの向きを変える／車いす
　に移る）を一人で安全にできる。</t>
  </si>
  <si>
    <t>・一連のトイレ動作（便器に腰掛ける・便器から立ち上がる／衣服の着脱／衣服
　が汚れないように整える／トイレットペーパーを使う）を一人で安全にできる。
・差し込み便器や尿器、ポータブルトイレを一人で使うことができ、使用後の洗
　浄管理も一人でできる。
・リハビリパンツやパットを使用していても、一連のトイレ動作や濡れたパット
　などの後処理を一人でできる。</t>
  </si>
  <si>
    <t>上記のトイレ動作の一部に介助が必要。以下は一例です。
・立位バランスが不安定なために支える介助が必要
・ズボンの上げ下ろしに介助が必要
・トイレットペーパーでしっかりと汚れを落とせないため、清拭動作に介助が必要
・差し込み便器や尿器、ポータブルトイレを一人で使うことができるが使用後の
　洗浄管理に介助が必要</t>
    <rPh sb="45" eb="47">
      <t>カイジョ</t>
    </rPh>
    <phoneticPr fontId="1"/>
  </si>
  <si>
    <t>・昼夜とも排尿コントロールが可能で失敗がない。
・留置カテーテルや集尿器（コンドーム型集尿器など）を使用している場合は、
　それらを一人で装着し、尿の破棄や洗浄管理ができる。</t>
  </si>
  <si>
    <t>・トイレに行くことや尿器の準備が間に合わない。
・たまに失禁がある。（以下は例）
　・昼間は失禁はないが、夜は数日に一度失禁があるためオムツを使用している。
　・昼夜に限らないが、失禁することがある。</t>
  </si>
  <si>
    <t>・ほとんど失禁している。
・留置カテーテルや集尿器（コンドーム型集尿器など）の装着、尿の破棄や洗浄
　管理に介助が必要</t>
  </si>
  <si>
    <t>ＡＤＬ評価結果（1回目）</t>
    <rPh sb="3" eb="5">
      <t>ヒョウカ</t>
    </rPh>
    <rPh sb="5" eb="7">
      <t>ケッカ</t>
    </rPh>
    <rPh sb="9" eb="11">
      <t>カイメ</t>
    </rPh>
    <phoneticPr fontId="1"/>
  </si>
  <si>
    <t>ＡＤＬ評価結果（２回目）</t>
    <rPh sb="3" eb="5">
      <t>ヒョウカ</t>
    </rPh>
    <rPh sb="5" eb="7">
      <t>ケッカ</t>
    </rPh>
    <rPh sb="9" eb="11">
      <t>カイメ</t>
    </rPh>
    <phoneticPr fontId="1"/>
  </si>
  <si>
    <t>川西市介護度改善インセンティブ事業　ADL評価結果集計シート（２．１回目）</t>
    <rPh sb="0" eb="3">
      <t>カワニシシ</t>
    </rPh>
    <rPh sb="3" eb="5">
      <t>カイゴ</t>
    </rPh>
    <rPh sb="5" eb="6">
      <t>ド</t>
    </rPh>
    <rPh sb="6" eb="8">
      <t>カイゼン</t>
    </rPh>
    <rPh sb="15" eb="17">
      <t>ジギョウ</t>
    </rPh>
    <rPh sb="21" eb="23">
      <t>ヒョウカ</t>
    </rPh>
    <rPh sb="23" eb="25">
      <t>ケッカ</t>
    </rPh>
    <rPh sb="25" eb="27">
      <t>シュウケイ</t>
    </rPh>
    <rPh sb="34" eb="36">
      <t>カイメ</t>
    </rPh>
    <phoneticPr fontId="1"/>
  </si>
  <si>
    <t>評価実施日
（4~6月）</t>
    <rPh sb="0" eb="2">
      <t>ヒョウカ</t>
    </rPh>
    <rPh sb="2" eb="4">
      <t>ジッシ</t>
    </rPh>
    <rPh sb="4" eb="5">
      <t>ビ</t>
    </rPh>
    <rPh sb="10" eb="11">
      <t>ガツ</t>
    </rPh>
    <phoneticPr fontId="1"/>
  </si>
  <si>
    <t>川西市介護度改善インセンティブ事業　ADL評価結果集計シート（３．２回目）</t>
    <rPh sb="0" eb="3">
      <t>カワニシシ</t>
    </rPh>
    <rPh sb="3" eb="5">
      <t>カイゴ</t>
    </rPh>
    <rPh sb="5" eb="6">
      <t>ド</t>
    </rPh>
    <rPh sb="6" eb="8">
      <t>カイゼン</t>
    </rPh>
    <rPh sb="15" eb="17">
      <t>ジギョウ</t>
    </rPh>
    <rPh sb="21" eb="23">
      <t>ヒョウカ</t>
    </rPh>
    <rPh sb="23" eb="25">
      <t>ケッカ</t>
    </rPh>
    <rPh sb="25" eb="27">
      <t>シュウケイ</t>
    </rPh>
    <rPh sb="34" eb="36">
      <t>カイメ</t>
    </rPh>
    <phoneticPr fontId="1"/>
  </si>
  <si>
    <t>１回目初日</t>
    <rPh sb="1" eb="3">
      <t>かいめ</t>
    </rPh>
    <rPh sb="3" eb="5">
      <t>しょにち</t>
    </rPh>
    <phoneticPr fontId="1" type="Hiragana"/>
  </si>
  <si>
    <t>１回目最終日</t>
    <rPh sb="1" eb="3">
      <t>かいめ</t>
    </rPh>
    <rPh sb="3" eb="6">
      <t>さいしゅうび</t>
    </rPh>
    <phoneticPr fontId="1" type="Hiragana"/>
  </si>
  <si>
    <t>２回目初日</t>
    <rPh sb="1" eb="3">
      <t>かいめ</t>
    </rPh>
    <rPh sb="3" eb="5">
      <t>しょにち</t>
    </rPh>
    <phoneticPr fontId="1" type="Hiragana"/>
  </si>
  <si>
    <t>２回目最終日</t>
    <rPh sb="1" eb="3">
      <t>かいめ</t>
    </rPh>
    <rPh sb="3" eb="6">
      <t>さいしゅうび</t>
    </rPh>
    <phoneticPr fontId="1" type="Hiragana"/>
  </si>
  <si>
    <t>↓非表示↓</t>
    <rPh sb="1" eb="4">
      <t>ヒヒョウジ</t>
    </rPh>
    <phoneticPr fontId="1"/>
  </si>
  <si>
    <t>数式あり</t>
    <rPh sb="0" eb="2">
      <t>スウシキ</t>
    </rPh>
    <phoneticPr fontId="1"/>
  </si>
  <si>
    <t>評価実施期間</t>
    <rPh sb="0" eb="2">
      <t>ヒョウカ</t>
    </rPh>
    <rPh sb="2" eb="4">
      <t>ジッシ</t>
    </rPh>
    <rPh sb="4" eb="6">
      <t>キカン</t>
    </rPh>
    <phoneticPr fontId="1"/>
  </si>
  <si>
    <t>評価実施日</t>
    <rPh sb="0" eb="2">
      <t>ヒョウカ</t>
    </rPh>
    <rPh sb="2" eb="5">
      <t>ジッシビ</t>
    </rPh>
    <phoneticPr fontId="1"/>
  </si>
  <si>
    <t>評価実施日
（１０～１２月）</t>
    <rPh sb="0" eb="2">
      <t>ヒョウカ</t>
    </rPh>
    <rPh sb="2" eb="4">
      <t>ジッシ</t>
    </rPh>
    <rPh sb="4" eb="5">
      <t>ビ</t>
    </rPh>
    <rPh sb="12" eb="13">
      <t>ガツ</t>
    </rPh>
    <phoneticPr fontId="1"/>
  </si>
  <si>
    <t>平均点数</t>
    <rPh sb="0" eb="4">
      <t>へいきん</t>
    </rPh>
    <phoneticPr fontId="1" type="Hiragana"/>
  </si>
  <si>
    <t>被保険者番号</t>
    <rPh sb="0" eb="6">
      <t>ひほけんしゃ</t>
    </rPh>
    <phoneticPr fontId="1" type="Hiragana"/>
  </si>
  <si>
    <t>※対象外はA列を空白にすると計算できる</t>
  </si>
  <si>
    <t>得点</t>
    <rPh sb="0" eb="2">
      <t>とくてん</t>
    </rPh>
    <phoneticPr fontId="1" type="Hiragana"/>
  </si>
  <si>
    <t>川西市介護度改善インセンティブ事業　【リハビリ型】ADL評価結果集計シート（アンケート）</t>
  </si>
  <si>
    <t>評価対象利用者</t>
    <rPh sb="0" eb="2">
      <t>ひょうか</t>
    </rPh>
    <rPh sb="2" eb="4">
      <t>たいしょう</t>
    </rPh>
    <rPh sb="4" eb="7">
      <t>りようしゃ</t>
    </rPh>
    <phoneticPr fontId="1" type="Hiragana"/>
  </si>
  <si>
    <t>氏名</t>
    <rPh sb="0" eb="2">
      <t>しめい</t>
    </rPh>
    <phoneticPr fontId="1" type="Hiragana"/>
  </si>
  <si>
    <t>問1</t>
    <rPh sb="0" eb="1">
      <t>とい</t>
    </rPh>
    <phoneticPr fontId="1" type="Hiragana"/>
  </si>
  <si>
    <t>問2</t>
    <rPh sb="0" eb="1">
      <t>とい</t>
    </rPh>
    <phoneticPr fontId="1" type="Hiragana"/>
  </si>
  <si>
    <t>合計点</t>
    <rPh sb="0" eb="2">
      <t>ごうけい</t>
    </rPh>
    <rPh sb="2" eb="3">
      <t>てん</t>
    </rPh>
    <phoneticPr fontId="1" type="Hiragana"/>
  </si>
  <si>
    <t>対象外</t>
    <rPh sb="0" eb="3">
      <t>たいしょうがい</t>
    </rPh>
    <phoneticPr fontId="1" type="Hiragana"/>
  </si>
  <si>
    <t>対象人数</t>
    <rPh sb="0" eb="2">
      <t>たいしょう</t>
    </rPh>
    <rPh sb="2" eb="4">
      <t>にんずう</t>
    </rPh>
    <phoneticPr fontId="1" type="Hiragana"/>
  </si>
  <si>
    <t>改善割合の補正</t>
    <rPh sb="0" eb="4">
      <t>かいぜ</t>
    </rPh>
    <rPh sb="5" eb="7">
      <t>ほせい</t>
    </rPh>
    <phoneticPr fontId="1" type="Hiragana"/>
  </si>
  <si>
    <t>左記の補正割合✕2回目ADLの改善割合</t>
    <rPh sb="0" eb="2">
      <t>さき</t>
    </rPh>
    <rPh sb="3" eb="5">
      <t>ほせい</t>
    </rPh>
    <rPh sb="5" eb="7">
      <t>わりあい</t>
    </rPh>
    <rPh sb="9" eb="11">
      <t>かいめ</t>
    </rPh>
    <rPh sb="15" eb="17">
      <t>かいぜん</t>
    </rPh>
    <rPh sb="17" eb="19">
      <t>わりあい</t>
    </rPh>
    <phoneticPr fontId="1" type="Hiragana"/>
  </si>
  <si>
    <t>法人名</t>
    <rPh sb="0" eb="2">
      <t>ホウジン</t>
    </rPh>
    <rPh sb="2" eb="3">
      <t>メイ</t>
    </rPh>
    <phoneticPr fontId="1"/>
  </si>
  <si>
    <t>法人住所</t>
    <rPh sb="0" eb="2">
      <t>ホウジン</t>
    </rPh>
    <rPh sb="2" eb="4">
      <t>ジュウショ</t>
    </rPh>
    <phoneticPr fontId="1"/>
  </si>
  <si>
    <t>代表者名</t>
    <rPh sb="0" eb="3">
      <t>ダイヒョウシャ</t>
    </rPh>
    <rPh sb="3" eb="4">
      <t>メイ</t>
    </rPh>
    <phoneticPr fontId="1"/>
  </si>
  <si>
    <t>氏</t>
    <rPh sb="0" eb="1">
      <t>し</t>
    </rPh>
    <phoneticPr fontId="1" type="Hiragana"/>
  </si>
  <si>
    <t>名</t>
    <rPh sb="0" eb="1">
      <t>な</t>
    </rPh>
    <phoneticPr fontId="1" type="Hiragana"/>
  </si>
  <si>
    <t>シ</t>
  </si>
  <si>
    <t>メイ</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</si>
</sst>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000000000"/>
    <numFmt numFmtId="178" formatCode="m&quot;月&quot;d&quot;日&quot;;@"/>
    <numFmt numFmtId="179" formatCode="0_ ;[Red]\-0\ "/>
    <numFmt numFmtId="180" formatCode="0.0%"/>
    <numFmt numFmtId="181" formatCode="0.0_ "/>
  </numFmts>
  <fonts count="13">
    <font>
      <sz val="11"/>
      <color theme="1"/>
      <name val="游ゴシック"/>
      <family val="3"/>
      <scheme val="minor"/>
    </font>
    <font>
      <sz val="6"/>
      <color auto="1"/>
      <name val="游ゴシック"/>
      <family val="3"/>
    </font>
    <font>
      <b/>
      <sz val="11"/>
      <color theme="1"/>
      <name val="游ゴシック"/>
      <family val="3"/>
      <scheme val="minor"/>
    </font>
    <font>
      <sz val="10"/>
      <color theme="1"/>
      <name val="游ゴシック"/>
      <family val="3"/>
      <scheme val="minor"/>
    </font>
    <font>
      <sz val="9"/>
      <color theme="1"/>
      <name val="游ゴシック"/>
      <family val="3"/>
      <scheme val="minor"/>
    </font>
    <font>
      <sz val="8"/>
      <color theme="1"/>
      <name val="游ゴシック"/>
      <family val="3"/>
      <scheme val="minor"/>
    </font>
    <font>
      <i/>
      <sz val="11"/>
      <color theme="1"/>
      <name val="游ゴシック"/>
      <family val="3"/>
      <scheme val="minor"/>
    </font>
    <font>
      <sz val="12"/>
      <color theme="1"/>
      <name val="游ゴシック"/>
      <family val="3"/>
      <scheme val="minor"/>
    </font>
    <font>
      <sz val="16"/>
      <color theme="1"/>
      <name val="游ゴシック"/>
      <family val="3"/>
      <scheme val="minor"/>
    </font>
    <font>
      <sz val="11"/>
      <color theme="1"/>
      <name val="游ゴシック"/>
      <family val="3"/>
      <scheme val="minor"/>
    </font>
    <font>
      <sz val="12"/>
      <color theme="1"/>
      <name val="BIZ UDゴシック"/>
      <family val="3"/>
    </font>
    <font>
      <sz val="11"/>
      <color theme="1"/>
      <name val="BIZ UDゴシック"/>
      <family val="3"/>
    </font>
    <font>
      <sz val="10"/>
      <color theme="1"/>
      <name val="BIZ UDゴシック"/>
      <family val="3"/>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6"/>
        <bgColor indexed="64"/>
      </patternFill>
    </fill>
    <fill>
      <patternFill patternType="solid">
        <fgColor theme="9" tint="0.6"/>
        <bgColor indexed="64"/>
      </patternFill>
    </fill>
    <fill>
      <patternFill patternType="solid">
        <fgColor rgb="FFFF0000"/>
        <bgColor indexed="64"/>
      </patternFill>
    </fill>
    <fill>
      <patternFill patternType="solid">
        <fgColor theme="7" tint="0.4"/>
        <bgColor indexed="64"/>
      </patternFill>
    </fill>
    <fill>
      <patternFill patternType="solid">
        <fgColor theme="2" tint="-0.1"/>
        <bgColor indexed="64"/>
      </patternFill>
    </fill>
  </fills>
  <borders count="10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right/>
      <top/>
      <bottom style="thick">
        <color auto="1"/>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double">
        <color indexed="64"/>
      </top>
      <bottom/>
      <diagonal/>
    </border>
    <border>
      <left/>
      <right/>
      <top/>
      <bottom style="medium">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19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49" fontId="0" fillId="2" borderId="6" xfId="0" applyNumberFormat="1" applyFill="1" applyBorder="1" applyAlignment="1">
      <alignment horizontal="center" vertical="center"/>
    </xf>
    <xf numFmtId="49" fontId="0" fillId="3" borderId="7" xfId="0" applyNumberFormat="1" applyFont="1" applyFill="1" applyBorder="1" applyAlignment="1" applyProtection="1">
      <alignment horizontal="center" vertical="center"/>
      <protection locked="0"/>
    </xf>
    <xf numFmtId="0" fontId="0" fillId="3" borderId="3"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49" fontId="0" fillId="2" borderId="10" xfId="0" applyNumberFormat="1" applyFill="1" applyBorder="1" applyAlignment="1">
      <alignment horizontal="center" vertical="center"/>
    </xf>
    <xf numFmtId="49" fontId="0" fillId="3" borderId="11" xfId="0" applyNumberFormat="1" applyFont="1" applyFill="1" applyBorder="1" applyAlignment="1" applyProtection="1">
      <alignment horizontal="center" vertical="center"/>
      <protection locked="0"/>
    </xf>
    <xf numFmtId="0" fontId="0" fillId="3" borderId="12" xfId="0" applyFont="1" applyFill="1" applyBorder="1" applyAlignment="1" applyProtection="1">
      <alignment horizontal="left" vertical="center"/>
      <protection locked="0"/>
    </xf>
    <xf numFmtId="49" fontId="0" fillId="2" borderId="13" xfId="0" applyNumberFormat="1" applyFill="1" applyBorder="1" applyAlignment="1">
      <alignment horizontal="center" vertical="center"/>
    </xf>
    <xf numFmtId="49" fontId="0" fillId="3" borderId="14" xfId="0" applyNumberFormat="1" applyFont="1" applyFill="1" applyBorder="1" applyAlignment="1" applyProtection="1">
      <alignment horizontal="center" vertical="center"/>
      <protection locked="0"/>
    </xf>
    <xf numFmtId="0" fontId="0" fillId="3" borderId="15" xfId="0" applyFont="1" applyFill="1" applyBorder="1" applyAlignment="1" applyProtection="1">
      <alignment horizontal="left" vertical="center"/>
      <protection locked="0"/>
    </xf>
    <xf numFmtId="49" fontId="0" fillId="2" borderId="2" xfId="0" applyNumberFormat="1" applyFill="1" applyBorder="1" applyAlignment="1">
      <alignment horizontal="center" vertical="center"/>
    </xf>
    <xf numFmtId="49" fontId="0" fillId="3" borderId="15"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176" fontId="0" fillId="2" borderId="18" xfId="0" applyNumberFormat="1" applyFill="1" applyBorder="1" applyAlignment="1">
      <alignment horizontal="center" vertical="center"/>
    </xf>
    <xf numFmtId="177" fontId="0" fillId="3" borderId="3" xfId="0" applyNumberFormat="1" applyFont="1" applyFill="1" applyBorder="1" applyAlignment="1" applyProtection="1">
      <alignment horizontal="center" vertical="center"/>
      <protection locked="0"/>
    </xf>
    <xf numFmtId="176" fontId="0" fillId="3" borderId="3" xfId="0" applyNumberFormat="1" applyFont="1" applyFill="1" applyBorder="1" applyAlignment="1" applyProtection="1">
      <alignment horizontal="center" vertical="center"/>
      <protection locked="0"/>
    </xf>
    <xf numFmtId="0" fontId="0" fillId="3" borderId="3" xfId="0" applyFont="1" applyFill="1" applyBorder="1" applyProtection="1">
      <alignment vertical="center"/>
      <protection locked="0"/>
    </xf>
    <xf numFmtId="0" fontId="0" fillId="4" borderId="3" xfId="0" applyFont="1" applyFill="1" applyBorder="1" applyAlignment="1">
      <alignment horizontal="center" vertical="center"/>
    </xf>
    <xf numFmtId="0" fontId="0" fillId="4" borderId="6" xfId="0" applyFont="1"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left" vertical="center"/>
    </xf>
    <xf numFmtId="0" fontId="0" fillId="4" borderId="19" xfId="0" applyFont="1" applyFill="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left" vertical="center"/>
    </xf>
    <xf numFmtId="0" fontId="0" fillId="4" borderId="13"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left" vertical="center"/>
    </xf>
    <xf numFmtId="0" fontId="0" fillId="4" borderId="21" xfId="0" applyFont="1" applyFill="1"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177" fontId="0" fillId="0" borderId="7" xfId="0" applyNumberFormat="1" applyBorder="1" applyAlignment="1">
      <alignment horizontal="center" vertical="center"/>
    </xf>
    <xf numFmtId="0" fontId="0" fillId="5"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178" fontId="0" fillId="4" borderId="26" xfId="0" applyNumberFormat="1" applyFont="1" applyFill="1" applyBorder="1" applyAlignment="1">
      <alignment horizontal="center" vertical="center"/>
    </xf>
    <xf numFmtId="178" fontId="0" fillId="3" borderId="27" xfId="0" applyNumberFormat="1" applyFill="1" applyBorder="1" applyAlignment="1" applyProtection="1">
      <alignment horizontal="center" vertical="center"/>
      <protection locked="0"/>
    </xf>
    <xf numFmtId="0" fontId="0" fillId="0" borderId="28" xfId="0" applyBorder="1" applyAlignment="1">
      <alignment horizontal="left" vertical="center"/>
    </xf>
    <xf numFmtId="0" fontId="0" fillId="5" borderId="29" xfId="0" applyFill="1" applyBorder="1" applyAlignment="1">
      <alignment horizontal="center" vertical="center"/>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3" borderId="14"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0" borderId="0" xfId="0" applyAlignment="1">
      <alignment horizontal="left" vertical="center"/>
    </xf>
    <xf numFmtId="0" fontId="0" fillId="4" borderId="32" xfId="0" applyFont="1" applyFill="1" applyBorder="1" applyAlignment="1">
      <alignment horizontal="center" vertical="center"/>
    </xf>
    <xf numFmtId="0" fontId="0" fillId="3" borderId="3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14" fontId="3" fillId="0" borderId="0" xfId="0" applyNumberFormat="1" applyFont="1">
      <alignment vertical="center"/>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0" fillId="4" borderId="10" xfId="0"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4" borderId="18" xfId="0" applyFont="1" applyFill="1" applyBorder="1">
      <alignment vertical="center"/>
    </xf>
    <xf numFmtId="0" fontId="0" fillId="2" borderId="18" xfId="0" applyFill="1" applyBorder="1">
      <alignment vertical="center"/>
    </xf>
    <xf numFmtId="0" fontId="0" fillId="2" borderId="36" xfId="0" applyFill="1" applyBorder="1">
      <alignment vertical="center"/>
    </xf>
    <xf numFmtId="0" fontId="0" fillId="5" borderId="37"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4" borderId="40" xfId="0" applyFont="1" applyFill="1" applyBorder="1">
      <alignment vertical="center"/>
    </xf>
    <xf numFmtId="0" fontId="0" fillId="3" borderId="38" xfId="0" applyFill="1" applyBorder="1" applyProtection="1">
      <alignment vertical="center"/>
      <protection locked="0"/>
    </xf>
    <xf numFmtId="0" fontId="0" fillId="3" borderId="41" xfId="0" applyFill="1" applyBorder="1" applyProtection="1">
      <alignment vertical="center"/>
      <protection locked="0"/>
    </xf>
    <xf numFmtId="0" fontId="0" fillId="6" borderId="0" xfId="0" applyFill="1">
      <alignment vertical="center"/>
    </xf>
    <xf numFmtId="177" fontId="0" fillId="4" borderId="6" xfId="0" applyNumberFormat="1" applyFont="1" applyFill="1" applyBorder="1" applyAlignment="1">
      <alignment horizontal="center" vertical="center"/>
    </xf>
    <xf numFmtId="0" fontId="0" fillId="7" borderId="23" xfId="0" applyFill="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178" fontId="0" fillId="3" borderId="42" xfId="0" applyNumberFormat="1" applyFont="1" applyFill="1" applyBorder="1" applyAlignment="1" applyProtection="1">
      <alignment horizontal="center" vertical="center"/>
      <protection locked="0"/>
    </xf>
    <xf numFmtId="0" fontId="0" fillId="7" borderId="29" xfId="0" applyFill="1" applyBorder="1" applyAlignment="1">
      <alignment horizontal="center" vertical="center"/>
    </xf>
    <xf numFmtId="14" fontId="4" fillId="0" borderId="0" xfId="0" applyNumberFormat="1" applyFont="1">
      <alignment vertical="center"/>
    </xf>
    <xf numFmtId="14" fontId="5" fillId="0" borderId="0" xfId="0" applyNumberFormat="1" applyFont="1">
      <alignment vertical="center"/>
    </xf>
    <xf numFmtId="0" fontId="0" fillId="0" borderId="43" xfId="0" applyBorder="1" applyAlignment="1">
      <alignment horizontal="center" vertical="center"/>
    </xf>
    <xf numFmtId="0" fontId="0" fillId="4" borderId="6" xfId="0" applyFont="1" applyFill="1" applyBorder="1">
      <alignment vertical="center"/>
    </xf>
    <xf numFmtId="0" fontId="2" fillId="0" borderId="2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179" fontId="2" fillId="4" borderId="46" xfId="0" applyNumberFormat="1" applyFont="1" applyFill="1" applyBorder="1" applyAlignment="1">
      <alignment horizontal="center" vertical="center"/>
    </xf>
    <xf numFmtId="179" fontId="2" fillId="0" borderId="46" xfId="0" applyNumberFormat="1" applyFont="1" applyBorder="1" applyAlignment="1">
      <alignment horizontal="center" vertical="center"/>
    </xf>
    <xf numFmtId="179" fontId="2" fillId="0" borderId="44" xfId="0" applyNumberFormat="1" applyFont="1" applyBorder="1" applyAlignment="1">
      <alignment horizontal="center" vertical="center"/>
    </xf>
    <xf numFmtId="179" fontId="2" fillId="0" borderId="47" xfId="0" applyNumberFormat="1" applyFont="1" applyBorder="1" applyAlignment="1">
      <alignment horizontal="center" vertical="center"/>
    </xf>
    <xf numFmtId="0" fontId="2" fillId="0" borderId="48" xfId="0" applyFont="1" applyBorder="1" applyAlignment="1">
      <alignment horizontal="center" vertical="center"/>
    </xf>
    <xf numFmtId="14" fontId="0" fillId="0" borderId="0" xfId="0" applyNumberFormat="1">
      <alignment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4" borderId="26" xfId="0" applyFont="1" applyFill="1" applyBorder="1" applyAlignment="1">
      <alignment horizontal="center" vertical="center"/>
    </xf>
    <xf numFmtId="0" fontId="0" fillId="0" borderId="26" xfId="0" applyBorder="1" applyAlignment="1">
      <alignment horizontal="center" vertical="center"/>
    </xf>
    <xf numFmtId="180" fontId="2" fillId="0" borderId="50" xfId="0" applyNumberFormat="1" applyFont="1" applyBorder="1" applyAlignment="1">
      <alignment horizontal="center" vertical="center"/>
    </xf>
    <xf numFmtId="14" fontId="0" fillId="6" borderId="0" xfId="0" applyNumberFormat="1" applyFill="1">
      <alignment vertical="center"/>
    </xf>
    <xf numFmtId="0" fontId="0" fillId="0" borderId="0" xfId="0" applyFill="1">
      <alignment vertical="center"/>
    </xf>
    <xf numFmtId="0" fontId="0" fillId="0" borderId="0" xfId="0" applyAlignment="1">
      <alignment horizontal="right" vertical="center"/>
    </xf>
    <xf numFmtId="0" fontId="0" fillId="0" borderId="21" xfId="0" applyBorder="1">
      <alignment vertical="center"/>
    </xf>
    <xf numFmtId="0" fontId="0" fillId="4" borderId="18"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ill="1" applyBorder="1" applyAlignment="1">
      <alignment horizontal="center" vertical="center"/>
    </xf>
    <xf numFmtId="0" fontId="0" fillId="0" borderId="0" xfId="0" applyFont="1" applyFill="1" applyBorder="1" applyAlignment="1">
      <alignment horizontal="center" vertical="center"/>
    </xf>
    <xf numFmtId="0" fontId="0" fillId="0" borderId="30" xfId="0" applyFont="1" applyFill="1" applyBorder="1" applyAlignment="1">
      <alignment horizontal="center" vertical="center"/>
    </xf>
    <xf numFmtId="177" fontId="0" fillId="4" borderId="18"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6" fontId="0" fillId="0" borderId="7" xfId="0" applyNumberFormat="1" applyBorder="1" applyAlignment="1">
      <alignment horizontal="center" vertical="center"/>
    </xf>
    <xf numFmtId="0" fontId="0" fillId="4" borderId="18" xfId="0" applyFont="1" applyFill="1" applyBorder="1" applyAlignment="1">
      <alignment horizontal="right" vertical="center"/>
    </xf>
    <xf numFmtId="0" fontId="0" fillId="3" borderId="3" xfId="0" applyFont="1" applyFill="1" applyBorder="1" applyAlignment="1">
      <alignment horizontal="right" vertical="center"/>
    </xf>
    <xf numFmtId="0" fontId="0" fillId="0" borderId="18" xfId="0" applyFill="1" applyBorder="1">
      <alignment vertical="center"/>
    </xf>
    <xf numFmtId="0" fontId="0" fillId="0" borderId="15" xfId="0" applyBorder="1" applyAlignment="1">
      <alignment horizontal="center" vertical="center"/>
    </xf>
    <xf numFmtId="0" fontId="0" fillId="3" borderId="3" xfId="0" applyFill="1" applyBorder="1">
      <alignment vertical="center"/>
    </xf>
    <xf numFmtId="0" fontId="0" fillId="0" borderId="3" xfId="0" applyFill="1" applyBorder="1">
      <alignment vertical="center"/>
    </xf>
    <xf numFmtId="0" fontId="0" fillId="0" borderId="18" xfId="0" applyBorder="1" applyAlignment="1">
      <alignment horizontal="center" vertical="center"/>
    </xf>
    <xf numFmtId="0" fontId="6" fillId="0" borderId="0" xfId="0" applyFont="1">
      <alignment vertical="center"/>
    </xf>
    <xf numFmtId="0" fontId="0" fillId="0" borderId="53" xfId="0" applyBorder="1">
      <alignment vertical="center"/>
    </xf>
    <xf numFmtId="0" fontId="7" fillId="0" borderId="54" xfId="0" applyFont="1" applyBorder="1" applyAlignment="1">
      <alignment horizontal="center" vertical="center"/>
    </xf>
    <xf numFmtId="0" fontId="8" fillId="0" borderId="55" xfId="0" applyFont="1" applyBorder="1" applyAlignment="1">
      <alignment horizontal="center" vertical="center"/>
    </xf>
    <xf numFmtId="0" fontId="7" fillId="0" borderId="2" xfId="0" applyFont="1" applyBorder="1" applyAlignment="1">
      <alignment horizontal="center" vertical="center"/>
    </xf>
    <xf numFmtId="0" fontId="8" fillId="0" borderId="56" xfId="0" applyFont="1" applyBorder="1" applyAlignment="1">
      <alignment horizontal="center" vertical="center"/>
    </xf>
    <xf numFmtId="0" fontId="7" fillId="0" borderId="18" xfId="0" applyFont="1" applyBorder="1" applyAlignment="1">
      <alignment horizontal="center" vertical="center"/>
    </xf>
    <xf numFmtId="181" fontId="8" fillId="0" borderId="57" xfId="0" applyNumberFormat="1" applyFont="1" applyBorder="1" applyAlignment="1">
      <alignment horizontal="center" vertical="center"/>
    </xf>
    <xf numFmtId="0" fontId="0" fillId="0" borderId="58" xfId="0" applyBorder="1" applyAlignment="1">
      <alignment horizontal="center" vertical="center"/>
    </xf>
    <xf numFmtId="10" fontId="8" fillId="0" borderId="59" xfId="1"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60" xfId="0" applyFont="1" applyBorder="1" applyAlignment="1">
      <alignment horizontal="center" vertical="center"/>
    </xf>
    <xf numFmtId="0" fontId="12" fillId="0" borderId="42" xfId="0" applyFont="1" applyBorder="1" applyAlignment="1">
      <alignment horizontal="center" vertical="center"/>
    </xf>
    <xf numFmtId="0" fontId="11" fillId="0" borderId="61" xfId="0" applyFont="1" applyBorder="1" applyAlignment="1">
      <alignment horizontal="center" vertical="center"/>
    </xf>
    <xf numFmtId="0" fontId="12" fillId="0" borderId="62" xfId="0" applyFont="1" applyBorder="1" applyAlignment="1">
      <alignment horizontal="center" vertical="center" wrapText="1"/>
    </xf>
    <xf numFmtId="0" fontId="12" fillId="0" borderId="63" xfId="0" applyFont="1" applyBorder="1" applyAlignment="1">
      <alignment horizontal="justify" vertical="center" wrapText="1"/>
    </xf>
    <xf numFmtId="0" fontId="12" fillId="0" borderId="64" xfId="0" applyFont="1" applyBorder="1" applyAlignment="1">
      <alignment horizontal="justify" vertical="center" wrapText="1"/>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67" xfId="0" applyFont="1" applyBorder="1">
      <alignment vertical="center"/>
    </xf>
    <xf numFmtId="0" fontId="12" fillId="0" borderId="68" xfId="0" applyFont="1" applyBorder="1">
      <alignment vertical="center"/>
    </xf>
    <xf numFmtId="0" fontId="11" fillId="0" borderId="61" xfId="0" applyFont="1" applyBorder="1">
      <alignment vertical="center"/>
    </xf>
    <xf numFmtId="0" fontId="12" fillId="0" borderId="69"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29" xfId="0" applyFont="1" applyBorder="1">
      <alignment vertical="center"/>
    </xf>
    <xf numFmtId="0" fontId="12" fillId="0" borderId="73" xfId="0" applyFont="1" applyBorder="1">
      <alignment vertical="center"/>
    </xf>
    <xf numFmtId="0" fontId="12" fillId="0" borderId="74" xfId="0" applyFont="1" applyBorder="1" applyAlignment="1">
      <alignment horizontal="center" vertical="center" wrapText="1"/>
    </xf>
    <xf numFmtId="0" fontId="12" fillId="0" borderId="75" xfId="0" applyFont="1" applyBorder="1" applyAlignment="1">
      <alignment horizontal="justify" vertical="center" wrapText="1"/>
    </xf>
    <xf numFmtId="0" fontId="12" fillId="0" borderId="76" xfId="0" applyFont="1" applyBorder="1" applyAlignment="1">
      <alignment horizontal="justify" vertical="center" wrapText="1"/>
    </xf>
    <xf numFmtId="0" fontId="12" fillId="0" borderId="77" xfId="0" applyFont="1" applyBorder="1" applyAlignment="1">
      <alignment horizontal="justify" vertical="center" wrapText="1"/>
    </xf>
    <xf numFmtId="0" fontId="12" fillId="0" borderId="78" xfId="0" applyFont="1" applyBorder="1" applyAlignment="1">
      <alignment horizontal="justify" vertical="center" wrapText="1"/>
    </xf>
    <xf numFmtId="0" fontId="12" fillId="0" borderId="79" xfId="0" applyFont="1" applyBorder="1" applyAlignment="1">
      <alignment horizontal="left" vertical="center" wrapText="1"/>
    </xf>
    <xf numFmtId="0" fontId="12" fillId="0" borderId="80" xfId="0" applyFont="1" applyBorder="1">
      <alignment vertical="center"/>
    </xf>
    <xf numFmtId="0" fontId="12" fillId="0" borderId="81" xfId="0" applyFont="1" applyBorder="1" applyAlignment="1">
      <alignment horizontal="center" vertical="center" wrapText="1"/>
    </xf>
    <xf numFmtId="0" fontId="12" fillId="0" borderId="82" xfId="0" applyFont="1" applyBorder="1" applyAlignment="1">
      <alignment horizontal="justify" vertical="center" wrapText="1"/>
    </xf>
    <xf numFmtId="0" fontId="12" fillId="0" borderId="83" xfId="0" applyFont="1" applyBorder="1" applyAlignment="1">
      <alignment horizontal="justify" vertical="center" wrapText="1"/>
    </xf>
    <xf numFmtId="0" fontId="12" fillId="0" borderId="84" xfId="0" applyFont="1" applyBorder="1" applyAlignment="1">
      <alignment horizontal="justify" vertical="center" wrapText="1"/>
    </xf>
    <xf numFmtId="0" fontId="12" fillId="0" borderId="85" xfId="0" applyFont="1" applyBorder="1" applyAlignment="1">
      <alignment horizontal="justify" vertical="center" wrapText="1"/>
    </xf>
    <xf numFmtId="0" fontId="12" fillId="0" borderId="36" xfId="0" applyFont="1" applyBorder="1" applyAlignment="1">
      <alignment vertical="center" shrinkToFit="1"/>
    </xf>
    <xf numFmtId="0" fontId="11" fillId="0" borderId="61" xfId="0" applyFont="1" applyBorder="1" applyAlignment="1">
      <alignment vertical="center" shrinkToFit="1"/>
    </xf>
    <xf numFmtId="0" fontId="12" fillId="0" borderId="86" xfId="0" applyFont="1" applyBorder="1">
      <alignment vertical="center"/>
    </xf>
    <xf numFmtId="0" fontId="12" fillId="0" borderId="87" xfId="0" applyFont="1" applyBorder="1" applyAlignment="1">
      <alignment horizontal="center" vertical="center"/>
    </xf>
    <xf numFmtId="0" fontId="12" fillId="0" borderId="88" xfId="0" applyFont="1" applyBorder="1" applyAlignment="1">
      <alignment horizontal="left" vertical="center" wrapText="1"/>
    </xf>
    <xf numFmtId="0" fontId="12" fillId="0" borderId="36" xfId="0" applyFont="1" applyBorder="1" applyAlignment="1">
      <alignment horizontal="center" vertical="center"/>
    </xf>
    <xf numFmtId="0" fontId="12" fillId="0" borderId="89" xfId="0" applyFont="1" applyBorder="1" applyAlignment="1">
      <alignment horizontal="justify" vertical="center" wrapText="1"/>
    </xf>
    <xf numFmtId="0" fontId="12" fillId="0" borderId="72" xfId="0" applyFont="1" applyBorder="1" applyAlignment="1">
      <alignment horizontal="justify" vertical="center" wrapText="1"/>
    </xf>
    <xf numFmtId="0" fontId="12" fillId="0" borderId="71" xfId="0" applyFont="1" applyBorder="1" applyAlignment="1">
      <alignment horizontal="justify" vertical="center" wrapText="1"/>
    </xf>
    <xf numFmtId="0" fontId="12" fillId="0" borderId="70" xfId="0" applyFont="1" applyBorder="1" applyAlignment="1">
      <alignment horizontal="justify" vertical="center" wrapText="1"/>
    </xf>
    <xf numFmtId="0" fontId="11" fillId="0" borderId="90" xfId="0" applyFont="1" applyBorder="1" applyAlignment="1">
      <alignment horizontal="center" vertical="center" wrapText="1"/>
    </xf>
    <xf numFmtId="0" fontId="0" fillId="0" borderId="61" xfId="0" applyBorder="1">
      <alignment vertical="center"/>
    </xf>
    <xf numFmtId="0" fontId="12" fillId="0" borderId="62" xfId="0" applyFont="1" applyBorder="1" applyAlignment="1">
      <alignment horizontal="center"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0" fillId="0" borderId="94"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11" fillId="0" borderId="90" xfId="0" applyFont="1" applyBorder="1">
      <alignment vertical="center"/>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11" fillId="0" borderId="0" xfId="0" applyFont="1" applyAlignment="1">
      <alignment horizontal="center" vertical="center"/>
    </xf>
    <xf numFmtId="0" fontId="0" fillId="0" borderId="99" xfId="0" applyBorder="1">
      <alignment vertical="center"/>
    </xf>
    <xf numFmtId="0" fontId="0" fillId="0" borderId="100" xfId="0" applyBorder="1">
      <alignment vertical="center"/>
    </xf>
    <xf numFmtId="0" fontId="0" fillId="0" borderId="79" xfId="0" applyBorder="1">
      <alignment vertical="center"/>
    </xf>
    <xf numFmtId="0" fontId="12" fillId="0" borderId="37" xfId="0" applyFont="1" applyBorder="1">
      <alignment vertical="center"/>
    </xf>
    <xf numFmtId="0" fontId="12" fillId="0" borderId="41" xfId="0" applyFont="1" applyBorder="1" applyAlignment="1">
      <alignment horizontal="center"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88" xfId="0" applyBorder="1">
      <alignment vertical="center"/>
    </xf>
    <xf numFmtId="0" fontId="0" fillId="8" borderId="0" xfId="0" applyFill="1">
      <alignment vertical="center"/>
    </xf>
    <xf numFmtId="14" fontId="0" fillId="8" borderId="0" xfId="0" applyNumberFormat="1" applyFill="1">
      <alignment vertical="center"/>
    </xf>
  </cellXfs>
  <cellStyles count="2">
    <cellStyle name="標準" xfId="0" builtinId="0"/>
    <cellStyle name="パーセント" xfId="1" builtinId="5"/>
  </cellStyles>
  <dxfs count="2">
    <dxf>
      <fill>
        <patternFill patternType="solid">
          <bgColor theme="1" tint="0.5"/>
        </patternFill>
      </fill>
    </dxf>
    <dxf>
      <fill>
        <patternFill patternType="solid">
          <bgColor rgb="FFFF99CC"/>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 Id="rId13" Type="http://schemas.openxmlformats.org/officeDocument/2006/relationships/sheetMetadata" Target="metadata.xml" /><Relationship Id="rId14" Type="http://schemas.microsoft.com/office/2017/06/relationships/rdRichValue" Target="richData/rdrichvalue.xml" /><Relationship Id="rId15" Type="http://schemas.microsoft.com/office/2017/06/relationships/rdRichValueStructure" Target="richData/rdrichvaluestructure.xml" /><Relationship Id="rId16" Type="http://schemas.microsoft.com/office/2017/06/relationships/rdRichValueTypes" Target="richData/rdRichValueTypes.xml" /></Relationships>
</file>

<file path=xl/drawings/_rels/drawing5.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116840</xdr:colOff>
      <xdr:row>6</xdr:row>
      <xdr:rowOff>59055</xdr:rowOff>
    </xdr:from>
    <xdr:to xmlns:xdr="http://schemas.openxmlformats.org/drawingml/2006/spreadsheetDrawing">
      <xdr:col>13</xdr:col>
      <xdr:colOff>471170</xdr:colOff>
      <xdr:row>15</xdr:row>
      <xdr:rowOff>139065</xdr:rowOff>
    </xdr:to>
    <xdr:sp macro="" textlink="">
      <xdr:nvSpPr>
        <xdr:cNvPr id="2" name="テキスト ボックス 1"/>
        <xdr:cNvSpPr txBox="1"/>
      </xdr:nvSpPr>
      <xdr:spPr>
        <a:xfrm>
          <a:off x="4685665" y="1430655"/>
          <a:ext cx="5398135" cy="215646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入力要領</a:t>
          </a:r>
          <a:r>
            <a:rPr kumimoji="1" lang="en-US" altLang="ja-JP" sz="1100"/>
            <a:t>】</a:t>
          </a:r>
          <a:endParaRPr kumimoji="1" lang="en-US" altLang="ja-JP" sz="1100"/>
        </a:p>
        <a:p>
          <a:r>
            <a:rPr kumimoji="1" lang="ja-JP" altLang="en-US" sz="1100"/>
            <a:t>１．</a:t>
          </a:r>
          <a:r>
            <a:rPr kumimoji="1" lang="ja-JP" altLang="en-US" sz="1100" b="1" u="sng"/>
            <a:t>黄色に着色したセルのみ入力してください。</a:t>
          </a:r>
          <a:endParaRPr kumimoji="1" lang="en-US" altLang="ja-JP" sz="1100" b="1" u="sng"/>
        </a:p>
        <a:p>
          <a:r>
            <a:rPr kumimoji="1" lang="ja-JP" altLang="en-US" sz="1100"/>
            <a:t>２．数字は半角で入力してください。</a:t>
          </a:r>
          <a:endParaRPr kumimoji="1" lang="en-US" altLang="ja-JP" sz="1100"/>
        </a:p>
        <a:p>
          <a:r>
            <a:rPr kumimoji="1" lang="ja-JP" altLang="en-US" sz="1100"/>
            <a:t>３．「利用契約者数」欄には、</a:t>
          </a:r>
          <a:r>
            <a:rPr kumimoji="1" lang="ja-JP" altLang="en-US" sz="1100" b="1" u="sng"/>
            <a:t>４月１日現在の川西市介護保険の被保険者</a:t>
          </a:r>
          <a:r>
            <a:rPr kumimoji="1" lang="ja-JP" altLang="en-US" sz="1100"/>
            <a:t>である</a:t>
          </a:r>
          <a:endParaRPr kumimoji="1" lang="en-US" altLang="ja-JP" sz="1100"/>
        </a:p>
        <a:p>
          <a:r>
            <a:rPr kumimoji="1" lang="ja-JP" altLang="en-US" sz="1100"/>
            <a:t>　　利用契約者（</a:t>
          </a:r>
          <a:r>
            <a:rPr kumimoji="1" lang="ja-JP" altLang="en-US" sz="1100" b="1" u="sng"/>
            <a:t>要介護1～5の人。ただし、</a:t>
          </a:r>
          <a:r>
            <a:rPr kumimoji="1" lang="ja-JP" altLang="en-US" sz="1100" b="1" u="sng"/>
            <a:t>利用開始から１年未満の人を除く</a:t>
          </a:r>
          <a:r>
            <a:rPr kumimoji="1" lang="ja-JP" altLang="en-US" sz="1100"/>
            <a:t>）</a:t>
          </a:r>
          <a:endParaRPr kumimoji="1" lang="en-US" altLang="ja-JP" sz="1100"/>
        </a:p>
        <a:p>
          <a:r>
            <a:rPr kumimoji="1" lang="ja-JP" altLang="ja-JP" sz="1100">
              <a:solidFill>
                <a:schemeClr val="dk1"/>
              </a:solidFill>
              <a:effectLst/>
              <a:latin typeface="+mn-lt"/>
              <a:ea typeface="+mn-ea"/>
              <a:cs typeface="+mn-cs"/>
            </a:rPr>
            <a:t>　　の人数を入力してください。</a:t>
          </a:r>
          <a:endParaRPr kumimoji="1" lang="en-US" altLang="ja-JP" sz="1100"/>
        </a:p>
        <a:p>
          <a:r>
            <a:rPr kumimoji="1" lang="ja-JP" altLang="en-US" sz="1100"/>
            <a:t>４．</a:t>
          </a:r>
          <a:r>
            <a:rPr kumimoji="1" lang="ja-JP" altLang="en-US" sz="1100" b="0"/>
            <a:t>評価対象利用者</a:t>
          </a:r>
          <a:r>
            <a:rPr kumimoji="1" lang="ja-JP" altLang="en-US" sz="1100" b="1" u="sng"/>
            <a:t>（</a:t>
          </a:r>
          <a:r>
            <a:rPr kumimoji="1" lang="ja-JP" altLang="en-US" sz="1100" b="1" u="sng"/>
            <a:t>要介護1～5のみ</a:t>
          </a:r>
          <a:r>
            <a:rPr kumimoji="1" lang="ja-JP" altLang="en-US" sz="1100" b="1" u="sng"/>
            <a:t>）</a:t>
          </a:r>
          <a:r>
            <a:rPr kumimoji="1" lang="ja-JP" altLang="en-US" sz="1100" b="0"/>
            <a:t>が１００人を超える場合は、ワークシー</a:t>
          </a:r>
          <a:endParaRPr kumimoji="1" lang="en-US" altLang="ja-JP" sz="1100" b="0"/>
        </a:p>
        <a:p>
          <a:r>
            <a:rPr kumimoji="1" lang="ja-JP" altLang="en-US" sz="1100" b="0"/>
            <a:t>　　トの修正が必要です</a:t>
          </a:r>
          <a:r>
            <a:rPr kumimoji="1" lang="ja-JP" altLang="en-US" sz="1100" b="0"/>
            <a:t>ので、介護保険課にご連絡ください。</a:t>
          </a:r>
          <a:endParaRPr kumimoji="1" lang="ja-JP" alt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480060</xdr:colOff>
      <xdr:row>0</xdr:row>
      <xdr:rowOff>0</xdr:rowOff>
    </xdr:from>
    <xdr:to xmlns:xdr="http://schemas.openxmlformats.org/drawingml/2006/spreadsheetDrawing">
      <xdr:col>20</xdr:col>
      <xdr:colOff>321945</xdr:colOff>
      <xdr:row>4</xdr:row>
      <xdr:rowOff>151130</xdr:rowOff>
    </xdr:to>
    <xdr:sp macro="" textlink="">
      <xdr:nvSpPr>
        <xdr:cNvPr id="2" name="テキスト ボックス 1"/>
        <xdr:cNvSpPr txBox="1"/>
      </xdr:nvSpPr>
      <xdr:spPr>
        <a:xfrm>
          <a:off x="5924550" y="0"/>
          <a:ext cx="9817735" cy="106553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入力要領</a:t>
          </a:r>
          <a:r>
            <a:rPr kumimoji="1" lang="en-US" altLang="ja-JP" sz="1100"/>
            <a:t>】</a:t>
          </a:r>
          <a:r>
            <a:rPr kumimoji="1" lang="ja-JP" altLang="en-US" sz="1100" b="1"/>
            <a:t>１．黄色に着色したセルのみ入力してください。</a:t>
          </a:r>
          <a:r>
            <a:rPr kumimoji="1" lang="en-US" altLang="ja-JP" sz="1100" b="1" u="sng"/>
            <a:t>※</a:t>
          </a:r>
          <a:r>
            <a:rPr kumimoji="1" lang="ja-JP" altLang="en-US" sz="1100" b="1" u="sng"/>
            <a:t>白色のセルは計算式等が入力されていますので、絶対に変更しないでください。</a:t>
          </a:r>
          <a:endParaRPr kumimoji="1" lang="en-US" altLang="ja-JP" sz="1100" b="1" u="sng"/>
        </a:p>
        <a:p>
          <a:r>
            <a:rPr kumimoji="1" lang="ja-JP" altLang="en-US" sz="1100"/>
            <a:t>　　　　　　２．</a:t>
          </a:r>
          <a:r>
            <a:rPr kumimoji="1" lang="ja-JP" altLang="ja-JP" sz="1100">
              <a:solidFill>
                <a:schemeClr val="dk1"/>
              </a:solidFill>
              <a:effectLst/>
              <a:latin typeface="+mn-lt"/>
              <a:ea typeface="+mn-ea"/>
              <a:cs typeface="+mn-cs"/>
            </a:rPr>
            <a:t>「評価実施日」欄には、ＡＤＬ評価を実施した</a:t>
          </a:r>
          <a:r>
            <a:rPr kumimoji="1" lang="ja-JP" altLang="ja-JP" sz="1100" b="1">
              <a:solidFill>
                <a:schemeClr val="dk1"/>
              </a:solidFill>
              <a:effectLst/>
              <a:latin typeface="+mn-lt"/>
              <a:ea typeface="+mn-ea"/>
              <a:cs typeface="+mn-cs"/>
            </a:rPr>
            <a:t>日付を「yyyy/</a:t>
          </a:r>
          <a:r>
            <a:rPr kumimoji="1" lang="en-US" altLang="ja-JP" sz="1100" b="1">
              <a:solidFill>
                <a:schemeClr val="dk1"/>
              </a:solidFill>
              <a:effectLst/>
              <a:latin typeface="+mn-lt"/>
              <a:ea typeface="+mn-ea"/>
              <a:cs typeface="+mn-cs"/>
            </a:rPr>
            <a:t>MM/DD</a:t>
          </a:r>
          <a:r>
            <a:rPr kumimoji="1" lang="ja-JP" altLang="ja-JP" sz="1100" b="1">
              <a:solidFill>
                <a:schemeClr val="dk1"/>
              </a:solidFill>
              <a:effectLst/>
              <a:latin typeface="+mn-lt"/>
              <a:ea typeface="+mn-ea"/>
              <a:cs typeface="+mn-cs"/>
            </a:rPr>
            <a:t>」形式で入力してください（例：2024年</a:t>
          </a:r>
          <a:r>
            <a:rPr kumimoji="1" lang="en-US" altLang="ja-JP" sz="1100" b="1">
              <a:solidFill>
                <a:schemeClr val="dk1"/>
              </a:solidFill>
              <a:effectLst/>
              <a:latin typeface="+mn-lt"/>
              <a:ea typeface="+mn-ea"/>
              <a:cs typeface="+mn-cs"/>
            </a:rPr>
            <a:t>6</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15</a:t>
          </a:r>
          <a:r>
            <a:rPr kumimoji="1" lang="ja-JP" altLang="ja-JP" sz="1100" b="1">
              <a:solidFill>
                <a:schemeClr val="dk1"/>
              </a:solidFill>
              <a:effectLst/>
              <a:latin typeface="+mn-lt"/>
              <a:ea typeface="+mn-ea"/>
              <a:cs typeface="+mn-cs"/>
            </a:rPr>
            <a:t>日→2024/</a:t>
          </a:r>
          <a:r>
            <a:rPr kumimoji="1" lang="en-US" altLang="ja-JP" sz="1100" b="1">
              <a:solidFill>
                <a:schemeClr val="dk1"/>
              </a:solidFill>
              <a:effectLst/>
              <a:latin typeface="+mn-lt"/>
              <a:ea typeface="+mn-ea"/>
              <a:cs typeface="+mn-cs"/>
            </a:rPr>
            <a:t>6/15</a:t>
          </a:r>
          <a:r>
            <a:rPr kumimoji="1" lang="ja-JP" altLang="ja-JP" sz="1100" b="1">
              <a:solidFill>
                <a:schemeClr val="dk1"/>
              </a:solidFill>
              <a:effectLst/>
              <a:latin typeface="+mn-lt"/>
              <a:ea typeface="+mn-ea"/>
              <a:cs typeface="+mn-cs"/>
            </a:rPr>
            <a:t>）。</a:t>
          </a:r>
          <a:r>
            <a:rPr kumimoji="1" lang="ja-JP" altLang="en-US" sz="1100"/>
            <a:t>　　　　　　　　　</a:t>
          </a:r>
          <a:br>
            <a:rPr kumimoji="1" lang="en-US" altLang="ja-JP" sz="1100"/>
          </a:br>
          <a:r>
            <a:rPr kumimoji="1" lang="ja-JP" altLang="en-US" sz="1100"/>
            <a:t>　　　　　　３．ＡＤＬ評価項目の点数は、プルダウンリストから該当する点数を選択してください。</a:t>
          </a:r>
          <a:endParaRPr kumimoji="1" lang="en-US" altLang="ja-JP" sz="1100"/>
        </a:p>
        <a:p>
          <a:r>
            <a:rPr kumimoji="1" lang="ja-JP" altLang="en-US" sz="1100"/>
            <a:t>　　　　　　４．ＡＤＬ評価を実施できない評価対象利用者がいる場合は、</a:t>
          </a:r>
          <a:r>
            <a:rPr kumimoji="1" lang="ja-JP" altLang="en-US" sz="1100" b="0" u="none"/>
            <a:t>備考欄に理由（例：「契約終了」「入院」等）を入力してください。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504190</xdr:colOff>
      <xdr:row>0</xdr:row>
      <xdr:rowOff>0</xdr:rowOff>
    </xdr:from>
    <xdr:to xmlns:xdr="http://schemas.openxmlformats.org/drawingml/2006/spreadsheetDrawing">
      <xdr:col>20</xdr:col>
      <xdr:colOff>378460</xdr:colOff>
      <xdr:row>4</xdr:row>
      <xdr:rowOff>160655</xdr:rowOff>
    </xdr:to>
    <xdr:sp macro="" textlink="">
      <xdr:nvSpPr>
        <xdr:cNvPr id="3" name="テキスト ボックス 2"/>
        <xdr:cNvSpPr txBox="1"/>
      </xdr:nvSpPr>
      <xdr:spPr>
        <a:xfrm>
          <a:off x="5948680" y="0"/>
          <a:ext cx="9971405" cy="1075055"/>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入力要領</a:t>
          </a:r>
          <a:r>
            <a:rPr kumimoji="1" lang="en-US" altLang="ja-JP" sz="1100"/>
            <a:t>】</a:t>
          </a:r>
          <a:r>
            <a:rPr kumimoji="1" lang="ja-JP" altLang="en-US" sz="1100" b="1"/>
            <a:t>１．黄色に着色したセルのみ入力してください。</a:t>
          </a:r>
          <a:r>
            <a:rPr kumimoji="1" lang="en-US" altLang="ja-JP" sz="1100" b="1" u="sng"/>
            <a:t>※</a:t>
          </a:r>
          <a:r>
            <a:rPr kumimoji="1" lang="ja-JP" altLang="en-US" sz="1100" b="1" u="sng"/>
            <a:t>白色のセルは計算式等が入力されていますので、絶対に変更しないでください。</a:t>
          </a:r>
          <a:endParaRPr kumimoji="1" lang="en-US" altLang="ja-JP" sz="1100" b="1" u="sng"/>
        </a:p>
        <a:p>
          <a:r>
            <a:rPr kumimoji="1" lang="ja-JP" altLang="en-US" sz="1100"/>
            <a:t>　　　　　　２．</a:t>
          </a:r>
          <a:r>
            <a:rPr kumimoji="1" lang="ja-JP" altLang="ja-JP" sz="1100">
              <a:solidFill>
                <a:schemeClr val="dk1"/>
              </a:solidFill>
              <a:effectLst/>
              <a:latin typeface="+mn-lt"/>
              <a:ea typeface="+mn-ea"/>
              <a:cs typeface="+mn-cs"/>
            </a:rPr>
            <a:t>「評価実施日」欄には、ＡＤＬ評価を実施した</a:t>
          </a:r>
          <a:r>
            <a:rPr kumimoji="1" lang="ja-JP" altLang="ja-JP" sz="1100" b="1">
              <a:solidFill>
                <a:schemeClr val="dk1"/>
              </a:solidFill>
              <a:effectLst/>
              <a:latin typeface="+mn-lt"/>
              <a:ea typeface="+mn-ea"/>
              <a:cs typeface="+mn-cs"/>
            </a:rPr>
            <a:t>日付を「yyyy/</a:t>
          </a:r>
          <a:r>
            <a:rPr kumimoji="1" lang="en-US" altLang="ja-JP" sz="1100" b="1">
              <a:solidFill>
                <a:schemeClr val="dk1"/>
              </a:solidFill>
              <a:effectLst/>
              <a:latin typeface="+mn-lt"/>
              <a:ea typeface="+mn-ea"/>
              <a:cs typeface="+mn-cs"/>
            </a:rPr>
            <a:t>MM/DD</a:t>
          </a:r>
          <a:r>
            <a:rPr kumimoji="1" lang="ja-JP" altLang="ja-JP" sz="1100" b="1">
              <a:solidFill>
                <a:schemeClr val="dk1"/>
              </a:solidFill>
              <a:effectLst/>
              <a:latin typeface="+mn-lt"/>
              <a:ea typeface="+mn-ea"/>
              <a:cs typeface="+mn-cs"/>
            </a:rPr>
            <a:t>」形式で入力してください（例：2024年</a:t>
          </a:r>
          <a:r>
            <a:rPr kumimoji="1" lang="en-US" altLang="ja-JP" sz="1100" b="1">
              <a:solidFill>
                <a:schemeClr val="dk1"/>
              </a:solidFill>
              <a:effectLst/>
              <a:latin typeface="+mn-lt"/>
              <a:ea typeface="+mn-ea"/>
              <a:cs typeface="+mn-cs"/>
            </a:rPr>
            <a:t>6</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15</a:t>
          </a:r>
          <a:r>
            <a:rPr kumimoji="1" lang="ja-JP" altLang="ja-JP" sz="1100" b="1">
              <a:solidFill>
                <a:schemeClr val="dk1"/>
              </a:solidFill>
              <a:effectLst/>
              <a:latin typeface="+mn-lt"/>
              <a:ea typeface="+mn-ea"/>
              <a:cs typeface="+mn-cs"/>
            </a:rPr>
            <a:t>日→2024/</a:t>
          </a:r>
          <a:r>
            <a:rPr kumimoji="1" lang="en-US" altLang="ja-JP" sz="1100" b="1">
              <a:solidFill>
                <a:schemeClr val="dk1"/>
              </a:solidFill>
              <a:effectLst/>
              <a:latin typeface="+mn-lt"/>
              <a:ea typeface="+mn-ea"/>
              <a:cs typeface="+mn-cs"/>
            </a:rPr>
            <a:t>6/15</a:t>
          </a:r>
          <a:r>
            <a:rPr kumimoji="1" lang="ja-JP" altLang="ja-JP" sz="1100" b="1">
              <a:solidFill>
                <a:schemeClr val="dk1"/>
              </a:solidFill>
              <a:effectLst/>
              <a:latin typeface="+mn-lt"/>
              <a:ea typeface="+mn-ea"/>
              <a:cs typeface="+mn-cs"/>
            </a:rPr>
            <a:t>）。</a:t>
          </a:r>
          <a:r>
            <a:rPr kumimoji="1" lang="ja-JP" altLang="en-US" sz="1100"/>
            <a:t>　　　　　　　　　</a:t>
          </a:r>
          <a:br>
            <a:rPr kumimoji="1" lang="en-US" altLang="ja-JP" sz="1100"/>
          </a:br>
          <a:r>
            <a:rPr kumimoji="1" lang="ja-JP" altLang="en-US" sz="1100"/>
            <a:t>　　　　　　３．ＡＤＬ評価項目の点数は、プルダウンリストから該当する点数を選択してください。</a:t>
          </a:r>
          <a:endParaRPr kumimoji="1" lang="en-US" altLang="ja-JP" sz="1100"/>
        </a:p>
        <a:p>
          <a:r>
            <a:rPr kumimoji="1" lang="ja-JP" altLang="en-US" sz="1100"/>
            <a:t>　　　　　　４．ＡＤＬ評価を実施できない評価対象利用者がいる場合は、</a:t>
          </a:r>
          <a:r>
            <a:rPr kumimoji="1" lang="ja-JP" altLang="en-US" sz="1100" b="0" u="none"/>
            <a:t>備考欄に理由（例：「契約終了」「入院」等）を入力してください。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151130</xdr:colOff>
      <xdr:row>1</xdr:row>
      <xdr:rowOff>95250</xdr:rowOff>
    </xdr:from>
    <xdr:to xmlns:xdr="http://schemas.openxmlformats.org/drawingml/2006/spreadsheetDrawing">
      <xdr:col>15</xdr:col>
      <xdr:colOff>928370</xdr:colOff>
      <xdr:row>13</xdr:row>
      <xdr:rowOff>95250</xdr:rowOff>
    </xdr:to>
    <xdr:sp macro="" textlink="">
      <xdr:nvSpPr>
        <xdr:cNvPr id="2" name="四角形 2"/>
        <xdr:cNvSpPr/>
      </xdr:nvSpPr>
      <xdr:spPr>
        <a:xfrm>
          <a:off x="2181860" y="323850"/>
          <a:ext cx="9415145" cy="2933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400">
              <a:latin typeface="BIZ UDPゴシック"/>
              <a:ea typeface="BIZ UDPゴシック"/>
            </a:rPr>
            <a:t>このシートは介護保険課の担当者が作業するシートです</a:t>
          </a:r>
          <a:endParaRPr kumimoji="1" lang="ja-JP" altLang="en-US" sz="2400">
            <a:latin typeface="BIZ UDPゴシック"/>
            <a:ea typeface="BIZ UDP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72390</xdr:colOff>
      <xdr:row>0</xdr:row>
      <xdr:rowOff>161290</xdr:rowOff>
    </xdr:from>
    <xdr:to xmlns:xdr="http://schemas.openxmlformats.org/drawingml/2006/spreadsheetDrawing">
      <xdr:col>7</xdr:col>
      <xdr:colOff>592455</xdr:colOff>
      <xdr:row>34</xdr:row>
      <xdr:rowOff>226060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72390" y="161290"/>
          <a:ext cx="5320665" cy="7837170"/>
        </a:xfrm>
        <a:prstGeom prst="rect">
          <a:avLst/>
        </a:prstGeom>
        <a:noFill/>
        <a:ln>
          <a:noFill/>
        </a:ln>
      </xdr:spPr>
    </xdr:pic>
    <xdr:clientData/>
  </xdr:twoCellAnchor>
  <xdr:twoCellAnchor>
    <xdr:from xmlns:xdr="http://schemas.openxmlformats.org/drawingml/2006/spreadsheetDrawing">
      <xdr:col>8</xdr:col>
      <xdr:colOff>157480</xdr:colOff>
      <xdr:row>0</xdr:row>
      <xdr:rowOff>227965</xdr:rowOff>
    </xdr:from>
    <xdr:to xmlns:xdr="http://schemas.openxmlformats.org/drawingml/2006/spreadsheetDrawing">
      <xdr:col>11</xdr:col>
      <xdr:colOff>659130</xdr:colOff>
      <xdr:row>3</xdr:row>
      <xdr:rowOff>172085</xdr:rowOff>
    </xdr:to>
    <xdr:sp macro="" textlink="">
      <xdr:nvSpPr>
        <xdr:cNvPr id="3" name="四角形 2"/>
        <xdr:cNvSpPr/>
      </xdr:nvSpPr>
      <xdr:spPr>
        <a:xfrm>
          <a:off x="5643880" y="227965"/>
          <a:ext cx="2559050" cy="629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厚生労働省の</a:t>
          </a:r>
        </a:p>
        <a:p>
          <a:r>
            <a:rPr kumimoji="1" lang="ja-JP" altLang="en-US"/>
            <a:t>ホームページより引用しています</a:t>
          </a:r>
        </a:p>
        <a:p>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65298;&#65294;&#20171;&#35703;&#20445;&#38522;&#20840;&#33324;\01&#12288;&#20171;&#35703;&#20445;&#38522;&#20107;&#26989;&#35336;&#30011;\&#20171;&#35703;&#24230;&#25913;&#21892;&#12452;&#12531;&#12475;&#12531;&#12486;&#12451;&#12502;&#20107;&#26989;\&#65330;&#65303;\04_ADL&#35413;&#20385;&#12471;&#12540;&#12488;\&#65297;&#22238;&#30446;&#12288;&#21516;&#26376;&#26411;&#12414;&#12391;&#12395;&#25552;&#20986;\02_&#19968;&#33324;&#22411;_9&#20107;&#26989;&#25152;\&#9316;&#12304;&#12354;&#12435;&#12378;&#12487;&#12452;&#12469;&#12540;&#12499;&#12473;&#24029;&#35199;&#12305;&#12467;&#12500;&#12540;29_12_&#12304;&#19968;&#33324;&#22411;&#12305;ADL&#35413;&#20385;&#32080;&#26524;&#38598;&#35336;&#12471;&#12540;&#12488;%202025&#241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2304;&#12522;&#12495;&#12499;&#12522;&#22411;&#12305;&#65288;R8&#65289;ADL&#35413;&#20385;&#32080;&#26524;&#38598;&#35336;&#12471;&#12540;&#124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１．評価対象利用者名簿（参加申込時提出）"/>
      <sheetName val="２．【一般型】ADL評価（1回目）"/>
      <sheetName val="３．【一般型】ADL評価（２回目）"/>
      <sheetName val="参考様式（生活機能チェックシート）"/>
      <sheetName val="参考様式（ADL評価票）"/>
      <sheetName val="※削除しない※"/>
    </sheetNames>
    <sheetDataSet>
      <sheetData sheetId="0">
        <row r="9">
          <cell r="B9" t="str">
            <v>川西</v>
          </cell>
          <cell r="C9" t="str">
            <v>太郎</v>
          </cell>
          <cell r="D9" t="str">
            <v>カワニシ</v>
          </cell>
          <cell r="E9" t="str">
            <v>タロウ</v>
          </cell>
          <cell r="F9">
            <v>1234567890</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１．評価対象利用者名簿（参加申込時提出）"/>
      <sheetName val="２．【リハビリ型】ADL評価（1回目）"/>
      <sheetName val="３．【リハビリ型】ADL評価（２回目）"/>
      <sheetName val="アンケート回答（作成）"/>
      <sheetName val="参考様式（生活機能チェックシート）"/>
      <sheetName val="参考様式（ADL評価票）"/>
      <sheetName val="※削除しない※"/>
    </sheetNames>
    <sheetDataSet>
      <sheetData sheetId="0">
        <row r="5">
          <cell r="F5" t="str">
            <v>利用契約者数</v>
          </cell>
        </row>
      </sheetData>
      <sheetData sheetId="1"/>
      <sheetData sheetId="2"/>
      <sheetData sheetId="3"/>
      <sheetData sheetId="4"/>
      <sheetData sheetId="5"/>
      <sheetData sheetId="6"/>
    </sheetDataSet>
  </externalBook>
</externalLink>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8</v>
    <v>0</v>
    <v>1</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4"/>
  </sheetPr>
  <dimension ref="A1:N110"/>
  <sheetViews>
    <sheetView tabSelected="1" view="pageBreakPreview" zoomScaleSheetLayoutView="100" workbookViewId="0"/>
  </sheetViews>
  <sheetFormatPr defaultRowHeight="18"/>
  <cols>
    <col min="1" max="1" width="4.59765625" customWidth="1"/>
    <col min="2" max="5" width="10.59765625" customWidth="1"/>
    <col min="6" max="6" width="13" bestFit="1" customWidth="1"/>
    <col min="7" max="7" width="12.19921875" bestFit="1" customWidth="1"/>
  </cols>
  <sheetData>
    <row r="1" spans="1:14">
      <c r="A1" s="1" t="s">
        <v>59</v>
      </c>
    </row>
    <row r="3" spans="1:14">
      <c r="B3" s="4" t="s">
        <v>130</v>
      </c>
      <c r="C3" s="10"/>
      <c r="D3" s="10"/>
      <c r="E3" s="10"/>
      <c r="F3" s="4" t="s">
        <v>131</v>
      </c>
      <c r="G3" s="10"/>
      <c r="H3" s="10"/>
      <c r="I3" s="10"/>
      <c r="J3" s="4" t="s">
        <v>81</v>
      </c>
      <c r="K3" s="27"/>
      <c r="L3" s="4" t="s">
        <v>132</v>
      </c>
      <c r="M3" s="10"/>
      <c r="N3" s="10"/>
    </row>
    <row r="4" spans="1:14">
      <c r="B4" s="4" t="s">
        <v>2</v>
      </c>
      <c r="C4" s="11"/>
      <c r="D4" s="16"/>
      <c r="E4" s="19"/>
      <c r="F4" s="4" t="s">
        <v>9</v>
      </c>
      <c r="G4" s="26"/>
    </row>
    <row r="5" spans="1:14">
      <c r="B5" s="4" t="s">
        <v>4</v>
      </c>
      <c r="C5" s="11"/>
      <c r="D5" s="16"/>
      <c r="E5" s="19"/>
      <c r="F5" s="4" t="s">
        <v>56</v>
      </c>
      <c r="G5" s="26"/>
      <c r="H5" t="s">
        <v>15</v>
      </c>
    </row>
    <row r="7" spans="1:14">
      <c r="B7" s="4" t="s">
        <v>8</v>
      </c>
      <c r="C7" s="4"/>
      <c r="D7" s="4"/>
      <c r="E7" s="4"/>
      <c r="F7" s="4"/>
    </row>
    <row r="8" spans="1:14">
      <c r="A8" s="2"/>
      <c r="B8" s="6" t="s">
        <v>7</v>
      </c>
      <c r="C8" s="12"/>
      <c r="D8" s="6" t="s">
        <v>10</v>
      </c>
      <c r="E8" s="12"/>
      <c r="F8" s="22" t="s">
        <v>3</v>
      </c>
    </row>
    <row r="9" spans="1:14" ht="18.75">
      <c r="A9" s="3"/>
      <c r="B9" s="7" t="s">
        <v>17</v>
      </c>
      <c r="C9" s="13" t="s">
        <v>19</v>
      </c>
      <c r="D9" s="7" t="s">
        <v>17</v>
      </c>
      <c r="E9" s="13" t="s">
        <v>19</v>
      </c>
      <c r="F9" s="23"/>
    </row>
    <row r="10" spans="1:14" ht="18.75">
      <c r="A10" s="4" t="s">
        <v>58</v>
      </c>
      <c r="B10" s="8" t="s">
        <v>16</v>
      </c>
      <c r="C10" s="14" t="s">
        <v>61</v>
      </c>
      <c r="D10" s="17" t="s">
        <v>62</v>
      </c>
      <c r="E10" s="20" t="s">
        <v>63</v>
      </c>
      <c r="F10" s="24">
        <v>1234567890</v>
      </c>
    </row>
    <row r="11" spans="1:14">
      <c r="A11" s="5">
        <v>1</v>
      </c>
      <c r="B11" s="9"/>
      <c r="C11" s="15"/>
      <c r="D11" s="18"/>
      <c r="E11" s="21"/>
      <c r="F11" s="25"/>
    </row>
    <row r="12" spans="1:14">
      <c r="A12" s="5">
        <v>2</v>
      </c>
      <c r="B12" s="9"/>
      <c r="C12" s="15"/>
      <c r="D12" s="18"/>
      <c r="E12" s="21"/>
      <c r="F12" s="25"/>
    </row>
    <row r="13" spans="1:14">
      <c r="A13" s="5">
        <v>3</v>
      </c>
      <c r="B13" s="9"/>
      <c r="C13" s="15"/>
      <c r="D13" s="18"/>
      <c r="E13" s="21"/>
      <c r="F13" s="25"/>
    </row>
    <row r="14" spans="1:14">
      <c r="A14" s="5">
        <v>4</v>
      </c>
      <c r="B14" s="9"/>
      <c r="C14" s="15"/>
      <c r="D14" s="18"/>
      <c r="E14" s="21"/>
      <c r="F14" s="25"/>
    </row>
    <row r="15" spans="1:14">
      <c r="A15" s="5">
        <v>5</v>
      </c>
      <c r="B15" s="9"/>
      <c r="C15" s="15"/>
      <c r="D15" s="18"/>
      <c r="E15" s="21"/>
      <c r="F15" s="25"/>
    </row>
    <row r="16" spans="1:14">
      <c r="A16" s="5">
        <v>6</v>
      </c>
      <c r="B16" s="9"/>
      <c r="C16" s="15"/>
      <c r="D16" s="18"/>
      <c r="E16" s="21"/>
      <c r="F16" s="25"/>
    </row>
    <row r="17" spans="1:6">
      <c r="A17" s="5">
        <v>7</v>
      </c>
      <c r="B17" s="9"/>
      <c r="C17" s="15"/>
      <c r="D17" s="18"/>
      <c r="E17" s="21"/>
      <c r="F17" s="25"/>
    </row>
    <row r="18" spans="1:6">
      <c r="A18" s="5">
        <v>8</v>
      </c>
      <c r="B18" s="9"/>
      <c r="C18" s="15"/>
      <c r="D18" s="18"/>
      <c r="E18" s="21"/>
      <c r="F18" s="25"/>
    </row>
    <row r="19" spans="1:6">
      <c r="A19" s="5">
        <v>9</v>
      </c>
      <c r="B19" s="9"/>
      <c r="C19" s="15"/>
      <c r="D19" s="18"/>
      <c r="E19" s="21"/>
      <c r="F19" s="25"/>
    </row>
    <row r="20" spans="1:6">
      <c r="A20" s="5">
        <v>10</v>
      </c>
      <c r="B20" s="9"/>
      <c r="C20" s="15"/>
      <c r="D20" s="18"/>
      <c r="E20" s="21"/>
      <c r="F20" s="25"/>
    </row>
    <row r="21" spans="1:6">
      <c r="A21" s="5">
        <v>11</v>
      </c>
      <c r="B21" s="9"/>
      <c r="C21" s="15"/>
      <c r="D21" s="18"/>
      <c r="E21" s="21"/>
      <c r="F21" s="25"/>
    </row>
    <row r="22" spans="1:6">
      <c r="A22" s="5">
        <v>12</v>
      </c>
      <c r="B22" s="9"/>
      <c r="C22" s="15"/>
      <c r="D22" s="18"/>
      <c r="E22" s="21"/>
      <c r="F22" s="25"/>
    </row>
    <row r="23" spans="1:6">
      <c r="A23" s="5">
        <v>13</v>
      </c>
      <c r="B23" s="9"/>
      <c r="C23" s="15"/>
      <c r="D23" s="18"/>
      <c r="E23" s="21"/>
      <c r="F23" s="25"/>
    </row>
    <row r="24" spans="1:6">
      <c r="A24" s="5">
        <v>14</v>
      </c>
      <c r="B24" s="9"/>
      <c r="C24" s="15"/>
      <c r="D24" s="18"/>
      <c r="E24" s="21"/>
      <c r="F24" s="25"/>
    </row>
    <row r="25" spans="1:6">
      <c r="A25" s="5">
        <v>15</v>
      </c>
      <c r="B25" s="9"/>
      <c r="C25" s="15"/>
      <c r="D25" s="18"/>
      <c r="E25" s="21"/>
      <c r="F25" s="25"/>
    </row>
    <row r="26" spans="1:6">
      <c r="A26" s="5">
        <v>16</v>
      </c>
      <c r="B26" s="9"/>
      <c r="C26" s="15"/>
      <c r="D26" s="18"/>
      <c r="E26" s="21"/>
      <c r="F26" s="25"/>
    </row>
    <row r="27" spans="1:6">
      <c r="A27" s="5">
        <v>17</v>
      </c>
      <c r="B27" s="9"/>
      <c r="C27" s="15"/>
      <c r="D27" s="18"/>
      <c r="E27" s="21"/>
      <c r="F27" s="25"/>
    </row>
    <row r="28" spans="1:6">
      <c r="A28" s="5">
        <v>18</v>
      </c>
      <c r="B28" s="9"/>
      <c r="C28" s="15"/>
      <c r="D28" s="18"/>
      <c r="E28" s="21"/>
      <c r="F28" s="25"/>
    </row>
    <row r="29" spans="1:6">
      <c r="A29" s="5">
        <v>19</v>
      </c>
      <c r="B29" s="9"/>
      <c r="C29" s="15"/>
      <c r="D29" s="18"/>
      <c r="E29" s="21"/>
      <c r="F29" s="25"/>
    </row>
    <row r="30" spans="1:6">
      <c r="A30" s="5">
        <v>20</v>
      </c>
      <c r="B30" s="9"/>
      <c r="C30" s="15"/>
      <c r="D30" s="18"/>
      <c r="E30" s="21"/>
      <c r="F30" s="25"/>
    </row>
    <row r="31" spans="1:6">
      <c r="A31" s="5">
        <v>21</v>
      </c>
      <c r="B31" s="9"/>
      <c r="C31" s="15"/>
      <c r="D31" s="18"/>
      <c r="E31" s="21"/>
      <c r="F31" s="25"/>
    </row>
    <row r="32" spans="1:6">
      <c r="A32" s="5">
        <v>22</v>
      </c>
      <c r="B32" s="9"/>
      <c r="C32" s="15"/>
      <c r="D32" s="18"/>
      <c r="E32" s="21"/>
      <c r="F32" s="25"/>
    </row>
    <row r="33" spans="1:6">
      <c r="A33" s="5">
        <v>23</v>
      </c>
      <c r="B33" s="9"/>
      <c r="C33" s="15"/>
      <c r="D33" s="18"/>
      <c r="E33" s="21"/>
      <c r="F33" s="25"/>
    </row>
    <row r="34" spans="1:6">
      <c r="A34" s="5">
        <v>24</v>
      </c>
      <c r="B34" s="9"/>
      <c r="C34" s="15"/>
      <c r="D34" s="18"/>
      <c r="E34" s="21"/>
      <c r="F34" s="25"/>
    </row>
    <row r="35" spans="1:6">
      <c r="A35" s="5">
        <v>25</v>
      </c>
      <c r="B35" s="9"/>
      <c r="C35" s="15"/>
      <c r="D35" s="18"/>
      <c r="E35" s="21"/>
      <c r="F35" s="25"/>
    </row>
    <row r="36" spans="1:6">
      <c r="A36" s="5">
        <v>26</v>
      </c>
      <c r="B36" s="9"/>
      <c r="C36" s="15"/>
      <c r="D36" s="18"/>
      <c r="E36" s="21"/>
      <c r="F36" s="25"/>
    </row>
    <row r="37" spans="1:6">
      <c r="A37" s="5">
        <v>27</v>
      </c>
      <c r="B37" s="9"/>
      <c r="C37" s="15"/>
      <c r="D37" s="18"/>
      <c r="E37" s="21"/>
      <c r="F37" s="25"/>
    </row>
    <row r="38" spans="1:6">
      <c r="A38" s="5">
        <v>28</v>
      </c>
      <c r="B38" s="9"/>
      <c r="C38" s="15"/>
      <c r="D38" s="18"/>
      <c r="E38" s="21"/>
      <c r="F38" s="25"/>
    </row>
    <row r="39" spans="1:6">
      <c r="A39" s="5">
        <v>29</v>
      </c>
      <c r="B39" s="9"/>
      <c r="C39" s="15"/>
      <c r="D39" s="18"/>
      <c r="E39" s="21"/>
      <c r="F39" s="25"/>
    </row>
    <row r="40" spans="1:6">
      <c r="A40" s="5">
        <v>30</v>
      </c>
      <c r="B40" s="9"/>
      <c r="C40" s="15"/>
      <c r="D40" s="18"/>
      <c r="E40" s="21"/>
      <c r="F40" s="25"/>
    </row>
    <row r="41" spans="1:6">
      <c r="A41" s="5">
        <v>31</v>
      </c>
      <c r="B41" s="9"/>
      <c r="C41" s="15"/>
      <c r="D41" s="18"/>
      <c r="E41" s="21"/>
      <c r="F41" s="25"/>
    </row>
    <row r="42" spans="1:6">
      <c r="A42" s="5">
        <v>32</v>
      </c>
      <c r="B42" s="9"/>
      <c r="C42" s="15"/>
      <c r="D42" s="18"/>
      <c r="E42" s="21"/>
      <c r="F42" s="25"/>
    </row>
    <row r="43" spans="1:6">
      <c r="A43" s="5">
        <v>33</v>
      </c>
      <c r="B43" s="9"/>
      <c r="C43" s="15"/>
      <c r="D43" s="18"/>
      <c r="E43" s="21"/>
      <c r="F43" s="25"/>
    </row>
    <row r="44" spans="1:6">
      <c r="A44" s="5">
        <v>34</v>
      </c>
      <c r="B44" s="9"/>
      <c r="C44" s="15"/>
      <c r="D44" s="18"/>
      <c r="E44" s="21"/>
      <c r="F44" s="25"/>
    </row>
    <row r="45" spans="1:6">
      <c r="A45" s="5">
        <v>35</v>
      </c>
      <c r="B45" s="9"/>
      <c r="C45" s="15"/>
      <c r="D45" s="18"/>
      <c r="E45" s="21"/>
      <c r="F45" s="25"/>
    </row>
    <row r="46" spans="1:6">
      <c r="A46" s="5">
        <v>36</v>
      </c>
      <c r="B46" s="9"/>
      <c r="C46" s="15"/>
      <c r="D46" s="18"/>
      <c r="E46" s="21"/>
      <c r="F46" s="25"/>
    </row>
    <row r="47" spans="1:6">
      <c r="A47" s="5">
        <v>37</v>
      </c>
      <c r="B47" s="9"/>
      <c r="C47" s="15"/>
      <c r="D47" s="18"/>
      <c r="E47" s="21"/>
      <c r="F47" s="25"/>
    </row>
    <row r="48" spans="1:6">
      <c r="A48" s="5">
        <v>38</v>
      </c>
      <c r="B48" s="9"/>
      <c r="C48" s="15"/>
      <c r="D48" s="18"/>
      <c r="E48" s="21"/>
      <c r="F48" s="25"/>
    </row>
    <row r="49" spans="1:6">
      <c r="A49" s="5">
        <v>39</v>
      </c>
      <c r="B49" s="9"/>
      <c r="C49" s="15"/>
      <c r="D49" s="18"/>
      <c r="E49" s="21"/>
      <c r="F49" s="25"/>
    </row>
    <row r="50" spans="1:6">
      <c r="A50" s="5">
        <v>40</v>
      </c>
      <c r="B50" s="9"/>
      <c r="C50" s="15"/>
      <c r="D50" s="18"/>
      <c r="E50" s="21"/>
      <c r="F50" s="25"/>
    </row>
    <row r="51" spans="1:6">
      <c r="A51" s="5">
        <v>41</v>
      </c>
      <c r="B51" s="9"/>
      <c r="C51" s="15"/>
      <c r="D51" s="18"/>
      <c r="E51" s="21"/>
      <c r="F51" s="25"/>
    </row>
    <row r="52" spans="1:6">
      <c r="A52" s="5">
        <v>42</v>
      </c>
      <c r="B52" s="9"/>
      <c r="C52" s="15"/>
      <c r="D52" s="18"/>
      <c r="E52" s="21"/>
      <c r="F52" s="25"/>
    </row>
    <row r="53" spans="1:6">
      <c r="A53" s="5">
        <v>43</v>
      </c>
      <c r="B53" s="9"/>
      <c r="C53" s="15"/>
      <c r="D53" s="18"/>
      <c r="E53" s="21"/>
      <c r="F53" s="25"/>
    </row>
    <row r="54" spans="1:6">
      <c r="A54" s="5">
        <v>44</v>
      </c>
      <c r="B54" s="9"/>
      <c r="C54" s="15"/>
      <c r="D54" s="18"/>
      <c r="E54" s="21"/>
      <c r="F54" s="25"/>
    </row>
    <row r="55" spans="1:6">
      <c r="A55" s="5">
        <v>45</v>
      </c>
      <c r="B55" s="9"/>
      <c r="C55" s="15"/>
      <c r="D55" s="18"/>
      <c r="E55" s="21"/>
      <c r="F55" s="25"/>
    </row>
    <row r="56" spans="1:6">
      <c r="A56" s="5">
        <v>46</v>
      </c>
      <c r="B56" s="9"/>
      <c r="C56" s="15"/>
      <c r="D56" s="18"/>
      <c r="E56" s="21"/>
      <c r="F56" s="25"/>
    </row>
    <row r="57" spans="1:6">
      <c r="A57" s="5">
        <v>47</v>
      </c>
      <c r="B57" s="9"/>
      <c r="C57" s="15"/>
      <c r="D57" s="18"/>
      <c r="E57" s="21"/>
      <c r="F57" s="25"/>
    </row>
    <row r="58" spans="1:6">
      <c r="A58" s="5">
        <v>48</v>
      </c>
      <c r="B58" s="9"/>
      <c r="C58" s="15"/>
      <c r="D58" s="18"/>
      <c r="E58" s="21"/>
      <c r="F58" s="25"/>
    </row>
    <row r="59" spans="1:6">
      <c r="A59" s="5">
        <v>49</v>
      </c>
      <c r="B59" s="9"/>
      <c r="C59" s="15"/>
      <c r="D59" s="18"/>
      <c r="E59" s="21"/>
      <c r="F59" s="25"/>
    </row>
    <row r="60" spans="1:6">
      <c r="A60" s="5">
        <v>50</v>
      </c>
      <c r="B60" s="9"/>
      <c r="C60" s="15"/>
      <c r="D60" s="18"/>
      <c r="E60" s="21"/>
      <c r="F60" s="25"/>
    </row>
    <row r="61" spans="1:6">
      <c r="A61" s="5">
        <v>51</v>
      </c>
      <c r="B61" s="9"/>
      <c r="C61" s="15"/>
      <c r="D61" s="18"/>
      <c r="E61" s="21"/>
      <c r="F61" s="25"/>
    </row>
    <row r="62" spans="1:6">
      <c r="A62" s="5">
        <v>52</v>
      </c>
      <c r="B62" s="9"/>
      <c r="C62" s="15"/>
      <c r="D62" s="18"/>
      <c r="E62" s="21"/>
      <c r="F62" s="25"/>
    </row>
    <row r="63" spans="1:6">
      <c r="A63" s="5">
        <v>53</v>
      </c>
      <c r="B63" s="9"/>
      <c r="C63" s="15"/>
      <c r="D63" s="18"/>
      <c r="E63" s="21"/>
      <c r="F63" s="25"/>
    </row>
    <row r="64" spans="1:6">
      <c r="A64" s="5">
        <v>54</v>
      </c>
      <c r="B64" s="9"/>
      <c r="C64" s="15"/>
      <c r="D64" s="18"/>
      <c r="E64" s="21"/>
      <c r="F64" s="25"/>
    </row>
    <row r="65" spans="1:6">
      <c r="A65" s="5">
        <v>55</v>
      </c>
      <c r="B65" s="9"/>
      <c r="C65" s="15"/>
      <c r="D65" s="18"/>
      <c r="E65" s="21"/>
      <c r="F65" s="25"/>
    </row>
    <row r="66" spans="1:6">
      <c r="A66" s="5">
        <v>56</v>
      </c>
      <c r="B66" s="9"/>
      <c r="C66" s="15"/>
      <c r="D66" s="18"/>
      <c r="E66" s="21"/>
      <c r="F66" s="25"/>
    </row>
    <row r="67" spans="1:6">
      <c r="A67" s="5">
        <v>57</v>
      </c>
      <c r="B67" s="9"/>
      <c r="C67" s="15"/>
      <c r="D67" s="18"/>
      <c r="E67" s="21"/>
      <c r="F67" s="25"/>
    </row>
    <row r="68" spans="1:6">
      <c r="A68" s="5">
        <v>58</v>
      </c>
      <c r="B68" s="9"/>
      <c r="C68" s="15"/>
      <c r="D68" s="18"/>
      <c r="E68" s="21"/>
      <c r="F68" s="25"/>
    </row>
    <row r="69" spans="1:6">
      <c r="A69" s="5">
        <v>59</v>
      </c>
      <c r="B69" s="9"/>
      <c r="C69" s="15"/>
      <c r="D69" s="18"/>
      <c r="E69" s="21"/>
      <c r="F69" s="25"/>
    </row>
    <row r="70" spans="1:6">
      <c r="A70" s="5">
        <v>60</v>
      </c>
      <c r="B70" s="9"/>
      <c r="C70" s="15"/>
      <c r="D70" s="18"/>
      <c r="E70" s="21"/>
      <c r="F70" s="25"/>
    </row>
    <row r="71" spans="1:6">
      <c r="A71" s="5">
        <v>61</v>
      </c>
      <c r="B71" s="9"/>
      <c r="C71" s="15"/>
      <c r="D71" s="18"/>
      <c r="E71" s="21"/>
      <c r="F71" s="25"/>
    </row>
    <row r="72" spans="1:6">
      <c r="A72" s="5">
        <v>62</v>
      </c>
      <c r="B72" s="9"/>
      <c r="C72" s="15"/>
      <c r="D72" s="18"/>
      <c r="E72" s="21"/>
      <c r="F72" s="25"/>
    </row>
    <row r="73" spans="1:6">
      <c r="A73" s="5">
        <v>63</v>
      </c>
      <c r="B73" s="9"/>
      <c r="C73" s="15"/>
      <c r="D73" s="18"/>
      <c r="E73" s="21"/>
      <c r="F73" s="25"/>
    </row>
    <row r="74" spans="1:6">
      <c r="A74" s="5">
        <v>64</v>
      </c>
      <c r="B74" s="9"/>
      <c r="C74" s="15"/>
      <c r="D74" s="18"/>
      <c r="E74" s="21"/>
      <c r="F74" s="25"/>
    </row>
    <row r="75" spans="1:6">
      <c r="A75" s="5">
        <v>65</v>
      </c>
      <c r="B75" s="9"/>
      <c r="C75" s="15"/>
      <c r="D75" s="18"/>
      <c r="E75" s="21"/>
      <c r="F75" s="25"/>
    </row>
    <row r="76" spans="1:6">
      <c r="A76" s="5">
        <v>66</v>
      </c>
      <c r="B76" s="9"/>
      <c r="C76" s="15"/>
      <c r="D76" s="18"/>
      <c r="E76" s="21"/>
      <c r="F76" s="25"/>
    </row>
    <row r="77" spans="1:6">
      <c r="A77" s="5">
        <v>67</v>
      </c>
      <c r="B77" s="9"/>
      <c r="C77" s="15"/>
      <c r="D77" s="18"/>
      <c r="E77" s="21"/>
      <c r="F77" s="25"/>
    </row>
    <row r="78" spans="1:6">
      <c r="A78" s="5">
        <v>68</v>
      </c>
      <c r="B78" s="9"/>
      <c r="C78" s="15"/>
      <c r="D78" s="18"/>
      <c r="E78" s="21"/>
      <c r="F78" s="25"/>
    </row>
    <row r="79" spans="1:6">
      <c r="A79" s="5">
        <v>69</v>
      </c>
      <c r="B79" s="9"/>
      <c r="C79" s="15"/>
      <c r="D79" s="18"/>
      <c r="E79" s="21"/>
      <c r="F79" s="25"/>
    </row>
    <row r="80" spans="1:6">
      <c r="A80" s="5">
        <v>70</v>
      </c>
      <c r="B80" s="9"/>
      <c r="C80" s="15"/>
      <c r="D80" s="18"/>
      <c r="E80" s="21"/>
      <c r="F80" s="25"/>
    </row>
    <row r="81" spans="1:6">
      <c r="A81" s="5">
        <v>71</v>
      </c>
      <c r="B81" s="9"/>
      <c r="C81" s="15"/>
      <c r="D81" s="18"/>
      <c r="E81" s="21"/>
      <c r="F81" s="25"/>
    </row>
    <row r="82" spans="1:6">
      <c r="A82" s="5">
        <v>72</v>
      </c>
      <c r="B82" s="9"/>
      <c r="C82" s="15"/>
      <c r="D82" s="18"/>
      <c r="E82" s="21"/>
      <c r="F82" s="25"/>
    </row>
    <row r="83" spans="1:6">
      <c r="A83" s="5">
        <v>73</v>
      </c>
      <c r="B83" s="9"/>
      <c r="C83" s="15"/>
      <c r="D83" s="18"/>
      <c r="E83" s="21"/>
      <c r="F83" s="25"/>
    </row>
    <row r="84" spans="1:6">
      <c r="A84" s="5">
        <v>74</v>
      </c>
      <c r="B84" s="9"/>
      <c r="C84" s="15"/>
      <c r="D84" s="18"/>
      <c r="E84" s="21"/>
      <c r="F84" s="25"/>
    </row>
    <row r="85" spans="1:6">
      <c r="A85" s="5">
        <v>75</v>
      </c>
      <c r="B85" s="9"/>
      <c r="C85" s="15"/>
      <c r="D85" s="18"/>
      <c r="E85" s="21"/>
      <c r="F85" s="25"/>
    </row>
    <row r="86" spans="1:6">
      <c r="A86" s="5">
        <v>76</v>
      </c>
      <c r="B86" s="9"/>
      <c r="C86" s="15"/>
      <c r="D86" s="18"/>
      <c r="E86" s="21"/>
      <c r="F86" s="25"/>
    </row>
    <row r="87" spans="1:6">
      <c r="A87" s="5">
        <v>77</v>
      </c>
      <c r="B87" s="9"/>
      <c r="C87" s="15"/>
      <c r="D87" s="18"/>
      <c r="E87" s="21"/>
      <c r="F87" s="25"/>
    </row>
    <row r="88" spans="1:6">
      <c r="A88" s="5">
        <v>78</v>
      </c>
      <c r="B88" s="9"/>
      <c r="C88" s="15"/>
      <c r="D88" s="18"/>
      <c r="E88" s="21"/>
      <c r="F88" s="25"/>
    </row>
    <row r="89" spans="1:6">
      <c r="A89" s="5">
        <v>79</v>
      </c>
      <c r="B89" s="9"/>
      <c r="C89" s="15"/>
      <c r="D89" s="18"/>
      <c r="E89" s="21"/>
      <c r="F89" s="25"/>
    </row>
    <row r="90" spans="1:6">
      <c r="A90" s="5">
        <v>80</v>
      </c>
      <c r="B90" s="9"/>
      <c r="C90" s="15"/>
      <c r="D90" s="18"/>
      <c r="E90" s="21"/>
      <c r="F90" s="25"/>
    </row>
    <row r="91" spans="1:6">
      <c r="A91" s="5">
        <v>81</v>
      </c>
      <c r="B91" s="9"/>
      <c r="C91" s="15"/>
      <c r="D91" s="18"/>
      <c r="E91" s="21"/>
      <c r="F91" s="25"/>
    </row>
    <row r="92" spans="1:6">
      <c r="A92" s="5">
        <v>82</v>
      </c>
      <c r="B92" s="9"/>
      <c r="C92" s="15"/>
      <c r="D92" s="18"/>
      <c r="E92" s="21"/>
      <c r="F92" s="25"/>
    </row>
    <row r="93" spans="1:6">
      <c r="A93" s="5">
        <v>83</v>
      </c>
      <c r="B93" s="9"/>
      <c r="C93" s="15"/>
      <c r="D93" s="18"/>
      <c r="E93" s="21"/>
      <c r="F93" s="25"/>
    </row>
    <row r="94" spans="1:6">
      <c r="A94" s="5">
        <v>84</v>
      </c>
      <c r="B94" s="9"/>
      <c r="C94" s="15"/>
      <c r="D94" s="18"/>
      <c r="E94" s="21"/>
      <c r="F94" s="25"/>
    </row>
    <row r="95" spans="1:6">
      <c r="A95" s="5">
        <v>85</v>
      </c>
      <c r="B95" s="9"/>
      <c r="C95" s="15"/>
      <c r="D95" s="18"/>
      <c r="E95" s="21"/>
      <c r="F95" s="25"/>
    </row>
    <row r="96" spans="1:6">
      <c r="A96" s="5">
        <v>86</v>
      </c>
      <c r="B96" s="9"/>
      <c r="C96" s="15"/>
      <c r="D96" s="18"/>
      <c r="E96" s="21"/>
      <c r="F96" s="25"/>
    </row>
    <row r="97" spans="1:6">
      <c r="A97" s="5">
        <v>87</v>
      </c>
      <c r="B97" s="9"/>
      <c r="C97" s="15"/>
      <c r="D97" s="18"/>
      <c r="E97" s="21"/>
      <c r="F97" s="25"/>
    </row>
    <row r="98" spans="1:6">
      <c r="A98" s="5">
        <v>88</v>
      </c>
      <c r="B98" s="9"/>
      <c r="C98" s="15"/>
      <c r="D98" s="18"/>
      <c r="E98" s="21"/>
      <c r="F98" s="25"/>
    </row>
    <row r="99" spans="1:6">
      <c r="A99" s="5">
        <v>89</v>
      </c>
      <c r="B99" s="9"/>
      <c r="C99" s="15"/>
      <c r="D99" s="18"/>
      <c r="E99" s="21"/>
      <c r="F99" s="25"/>
    </row>
    <row r="100" spans="1:6">
      <c r="A100" s="5">
        <v>90</v>
      </c>
      <c r="B100" s="9"/>
      <c r="C100" s="15"/>
      <c r="D100" s="18"/>
      <c r="E100" s="21"/>
      <c r="F100" s="25"/>
    </row>
    <row r="101" spans="1:6">
      <c r="A101" s="5">
        <v>91</v>
      </c>
      <c r="B101" s="9"/>
      <c r="C101" s="15"/>
      <c r="D101" s="18"/>
      <c r="E101" s="21"/>
      <c r="F101" s="25"/>
    </row>
    <row r="102" spans="1:6">
      <c r="A102" s="5">
        <v>92</v>
      </c>
      <c r="B102" s="9"/>
      <c r="C102" s="15"/>
      <c r="D102" s="18"/>
      <c r="E102" s="21"/>
      <c r="F102" s="25"/>
    </row>
    <row r="103" spans="1:6">
      <c r="A103" s="5">
        <v>93</v>
      </c>
      <c r="B103" s="9"/>
      <c r="C103" s="15"/>
      <c r="D103" s="18"/>
      <c r="E103" s="21"/>
      <c r="F103" s="25"/>
    </row>
    <row r="104" spans="1:6">
      <c r="A104" s="5">
        <v>94</v>
      </c>
      <c r="B104" s="9"/>
      <c r="C104" s="15"/>
      <c r="D104" s="18"/>
      <c r="E104" s="21"/>
      <c r="F104" s="25"/>
    </row>
    <row r="105" spans="1:6">
      <c r="A105" s="5">
        <v>95</v>
      </c>
      <c r="B105" s="9"/>
      <c r="C105" s="15"/>
      <c r="D105" s="18"/>
      <c r="E105" s="21"/>
      <c r="F105" s="25"/>
    </row>
    <row r="106" spans="1:6">
      <c r="A106" s="5">
        <v>96</v>
      </c>
      <c r="B106" s="9"/>
      <c r="C106" s="15"/>
      <c r="D106" s="18"/>
      <c r="E106" s="21"/>
      <c r="F106" s="25"/>
    </row>
    <row r="107" spans="1:6">
      <c r="A107" s="5">
        <v>97</v>
      </c>
      <c r="B107" s="9"/>
      <c r="C107" s="15"/>
      <c r="D107" s="18"/>
      <c r="E107" s="21"/>
      <c r="F107" s="25"/>
    </row>
    <row r="108" spans="1:6">
      <c r="A108" s="5">
        <v>98</v>
      </c>
      <c r="B108" s="9"/>
      <c r="C108" s="15"/>
      <c r="D108" s="18"/>
      <c r="E108" s="21"/>
      <c r="F108" s="25"/>
    </row>
    <row r="109" spans="1:6">
      <c r="A109" s="5">
        <v>99</v>
      </c>
      <c r="B109" s="9"/>
      <c r="C109" s="15"/>
      <c r="D109" s="18"/>
      <c r="E109" s="21"/>
      <c r="F109" s="25"/>
    </row>
    <row r="110" spans="1:6">
      <c r="A110" s="5">
        <v>100</v>
      </c>
      <c r="B110" s="9"/>
      <c r="C110" s="15"/>
      <c r="D110" s="18"/>
      <c r="E110" s="21"/>
      <c r="F110" s="25"/>
    </row>
  </sheetData>
  <sheetProtection password="C654" sheet="1" objects="1" scenarios="1"/>
  <mergeCells count="9">
    <mergeCell ref="C3:E3"/>
    <mergeCell ref="G3:I3"/>
    <mergeCell ref="M3:N3"/>
    <mergeCell ref="C4:E4"/>
    <mergeCell ref="C5:E5"/>
    <mergeCell ref="B7:F7"/>
    <mergeCell ref="B8:C8"/>
    <mergeCell ref="D8:E8"/>
    <mergeCell ref="F8:F9"/>
  </mergeCells>
  <phoneticPr fontId="1"/>
  <dataValidations count="3">
    <dataValidation imeMode="fullKatakana" allowBlank="1" showDropDown="0" showInputMessage="1" showErrorMessage="1" sqref="D11:E110"/>
    <dataValidation type="textLength" imeMode="off" allowBlank="1" showDropDown="0" showInputMessage="1" showErrorMessage="1" error="半角数字10桁で入力してください。" sqref="G4">
      <formula1>10</formula1>
      <formula2>10</formula2>
    </dataValidation>
    <dataValidation imeMode="off" allowBlank="1" showDropDown="0" showInputMessage="1" showErrorMessage="1" error="半角数字で入力してください。" sqref="G5"/>
  </dataValidations>
  <pageMargins left="0.7" right="0.7" top="0.75" bottom="0.75" header="0.3" footer="0.3"/>
  <pageSetup paperSize="9" scale="5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sheetPr>
  <dimension ref="A1:S109"/>
  <sheetViews>
    <sheetView zoomScale="84" zoomScaleNormal="84" workbookViewId="0"/>
  </sheetViews>
  <sheetFormatPr defaultRowHeight="18"/>
  <cols>
    <col min="1" max="1" width="3.8984375" customWidth="1"/>
    <col min="2" max="5" width="10.59765625" customWidth="1"/>
    <col min="6" max="6" width="13" bestFit="1" customWidth="1"/>
    <col min="7" max="7" width="12.19921875" bestFit="1" customWidth="1"/>
    <col min="8" max="17" width="8.59765625" customWidth="1"/>
    <col min="19" max="19" width="27" customWidth="1"/>
    <col min="21" max="21" width="9.09765625" bestFit="1" customWidth="1"/>
    <col min="22" max="22" width="10.19921875" bestFit="1" customWidth="1"/>
  </cols>
  <sheetData>
    <row r="1" spans="1:19">
      <c r="A1" s="1" t="s">
        <v>104</v>
      </c>
    </row>
    <row r="3" spans="1:19">
      <c r="B3" s="4" t="s">
        <v>2</v>
      </c>
      <c r="C3" s="31" t="str">
        <f>IF('１．評価対象利用者名簿'!C4:E4="","",'１．評価対象利用者名簿'!C4:E4)</f>
        <v/>
      </c>
      <c r="D3" s="34"/>
      <c r="E3" s="37"/>
      <c r="F3" s="4" t="s">
        <v>9</v>
      </c>
      <c r="G3" s="30" t="str">
        <f>IF('１．評価対象利用者名簿'!G4:I4="","",'１．評価対象利用者名簿'!G4:I4)</f>
        <v/>
      </c>
      <c r="H3" s="47"/>
      <c r="I3" s="53" t="s">
        <v>113</v>
      </c>
      <c r="J3" s="57">
        <v>45748</v>
      </c>
      <c r="K3" s="57">
        <v>45838</v>
      </c>
    </row>
    <row r="4" spans="1:19">
      <c r="B4" s="4" t="s">
        <v>4</v>
      </c>
      <c r="C4" s="31" t="str">
        <f>IF('１．評価対象利用者名簿'!C5:E5="","",'１．評価対象利用者名簿'!C5:E5)</f>
        <v/>
      </c>
      <c r="D4" s="34" t="str">
        <f>IF('１．評価対象利用者名簿'!D5:F5="","",'１．評価対象利用者名簿'!D5:F5)</f>
        <v/>
      </c>
      <c r="E4" s="37" t="str">
        <f>IF('１．評価対象利用者名簿'!E5:G5="","",'１．評価対象利用者名簿'!E5:G5)</f>
        <v/>
      </c>
      <c r="F4" s="4" t="s">
        <v>56</v>
      </c>
      <c r="G4" s="4" t="str">
        <f>IF('１．評価対象利用者名簿'!G5:I5="","",'１．評価対象利用者名簿'!G5:I5)</f>
        <v/>
      </c>
      <c r="H4" t="s">
        <v>15</v>
      </c>
    </row>
    <row r="5" spans="1:19" ht="18.75"/>
    <row r="6" spans="1:19">
      <c r="B6" s="4" t="s">
        <v>8</v>
      </c>
      <c r="C6" s="4"/>
      <c r="D6" s="4"/>
      <c r="E6" s="4"/>
      <c r="F6" s="30"/>
      <c r="G6" s="42" t="s">
        <v>102</v>
      </c>
      <c r="H6" s="48"/>
      <c r="I6" s="48"/>
      <c r="J6" s="48"/>
      <c r="K6" s="48"/>
      <c r="L6" s="48"/>
      <c r="M6" s="48"/>
      <c r="N6" s="48"/>
      <c r="O6" s="48"/>
      <c r="P6" s="48"/>
      <c r="Q6" s="48"/>
      <c r="R6" s="48"/>
      <c r="S6" s="66"/>
    </row>
    <row r="7" spans="1:19">
      <c r="A7" s="2"/>
      <c r="B7" s="6" t="s">
        <v>7</v>
      </c>
      <c r="C7" s="12"/>
      <c r="D7" s="6" t="s">
        <v>10</v>
      </c>
      <c r="E7" s="12"/>
      <c r="F7" s="40" t="s">
        <v>3</v>
      </c>
      <c r="G7" s="43" t="s">
        <v>105</v>
      </c>
      <c r="H7" s="49" t="s">
        <v>28</v>
      </c>
      <c r="I7" s="49" t="s">
        <v>5</v>
      </c>
      <c r="J7" s="49" t="s">
        <v>32</v>
      </c>
      <c r="K7" s="49" t="s">
        <v>36</v>
      </c>
      <c r="L7" s="49" t="s">
        <v>40</v>
      </c>
      <c r="M7" s="49" t="s">
        <v>13</v>
      </c>
      <c r="N7" s="49" t="s">
        <v>47</v>
      </c>
      <c r="O7" s="49" t="s">
        <v>25</v>
      </c>
      <c r="P7" s="58" t="s">
        <v>54</v>
      </c>
      <c r="Q7" s="58" t="s">
        <v>41</v>
      </c>
      <c r="R7" s="22" t="s">
        <v>43</v>
      </c>
      <c r="S7" s="67" t="s">
        <v>38</v>
      </c>
    </row>
    <row r="8" spans="1:19" ht="18.75">
      <c r="A8" s="3"/>
      <c r="B8" s="7" t="s">
        <v>17</v>
      </c>
      <c r="C8" s="13" t="s">
        <v>19</v>
      </c>
      <c r="D8" s="7" t="s">
        <v>17</v>
      </c>
      <c r="E8" s="13" t="s">
        <v>19</v>
      </c>
      <c r="F8" s="7"/>
      <c r="G8" s="44"/>
      <c r="H8" s="50"/>
      <c r="I8" s="50"/>
      <c r="J8" s="50"/>
      <c r="K8" s="50"/>
      <c r="L8" s="50"/>
      <c r="M8" s="50"/>
      <c r="N8" s="50"/>
      <c r="O8" s="50"/>
      <c r="P8" s="59"/>
      <c r="Q8" s="59"/>
      <c r="R8" s="23"/>
      <c r="S8" s="68"/>
    </row>
    <row r="9" spans="1:19" ht="18.75">
      <c r="A9" s="28" t="s">
        <v>58</v>
      </c>
      <c r="B9" s="29" t="str">
        <f>IF('１．評価対象利用者名簿'!B10:D10="","",'１．評価対象利用者名簿'!B10:D10)</f>
        <v>川西</v>
      </c>
      <c r="C9" s="32" t="str">
        <f>IF('１．評価対象利用者名簿'!C10:E10="","",'１．評価対象利用者名簿'!C10:E10)</f>
        <v>太郎</v>
      </c>
      <c r="D9" s="35" t="str">
        <f>IF('１．評価対象利用者名簿'!D10:F10="","",'１．評価対象利用者名簿'!D10:F10)</f>
        <v>カワニシ</v>
      </c>
      <c r="E9" s="38" t="str">
        <f>IF('１．評価対象利用者名簿'!E10:G10="","",'１．評価対象利用者名簿'!E10:G10)</f>
        <v>タロウ</v>
      </c>
      <c r="F9" s="29">
        <f>IF('１．評価対象利用者名簿'!F10:H10="","",'１．評価対象利用者名簿'!F10:H10)</f>
        <v>1234567890</v>
      </c>
      <c r="G9" s="45">
        <v>45078</v>
      </c>
      <c r="H9" s="35">
        <v>5</v>
      </c>
      <c r="I9" s="54">
        <v>10</v>
      </c>
      <c r="J9" s="54">
        <v>5</v>
      </c>
      <c r="K9" s="54">
        <v>5</v>
      </c>
      <c r="L9" s="54">
        <v>0</v>
      </c>
      <c r="M9" s="54">
        <v>10</v>
      </c>
      <c r="N9" s="54">
        <v>5</v>
      </c>
      <c r="O9" s="54">
        <v>5</v>
      </c>
      <c r="P9" s="54">
        <v>10</v>
      </c>
      <c r="Q9" s="60">
        <v>10</v>
      </c>
      <c r="R9" s="63">
        <f t="shared" ref="R9:R72" si="0">IF(G9="","",SUM(H9:Q9))</f>
        <v>65</v>
      </c>
      <c r="S9" s="69"/>
    </row>
    <row r="10" spans="1:19">
      <c r="A10" s="5">
        <v>1</v>
      </c>
      <c r="B10" s="30" t="str">
        <f>IF('１．評価対象利用者名簿'!B11:D11="","",'１．評価対象利用者名簿'!B11:D11)</f>
        <v/>
      </c>
      <c r="C10" s="33" t="str">
        <f>IF('１．評価対象利用者名簿'!C11:E11="","",'１．評価対象利用者名簿'!C11:E11)</f>
        <v/>
      </c>
      <c r="D10" s="36" t="str">
        <f>IF('１．評価対象利用者名簿'!D11:F11="","",'１．評価対象利用者名簿'!D11:F11)</f>
        <v/>
      </c>
      <c r="E10" s="39" t="str">
        <f>IF('１．評価対象利用者名簿'!E11:G11="","",'１．評価対象利用者名簿'!E11:G11)</f>
        <v/>
      </c>
      <c r="F10" s="41" t="str">
        <f>IF('１．評価対象利用者名簿'!F11:H11="","",'１．評価対象利用者名簿'!F11:H11)</f>
        <v/>
      </c>
      <c r="G10" s="46"/>
      <c r="H10" s="51"/>
      <c r="I10" s="55"/>
      <c r="J10" s="55"/>
      <c r="K10" s="55"/>
      <c r="L10" s="55"/>
      <c r="M10" s="55"/>
      <c r="N10" s="55"/>
      <c r="O10" s="55"/>
      <c r="P10" s="55"/>
      <c r="Q10" s="61"/>
      <c r="R10" s="64" t="str">
        <f t="shared" si="0"/>
        <v/>
      </c>
      <c r="S10" s="70"/>
    </row>
    <row r="11" spans="1:19">
      <c r="A11" s="5">
        <v>2</v>
      </c>
      <c r="B11" s="30" t="str">
        <f>IF('１．評価対象利用者名簿'!B12:D12="","",'１．評価対象利用者名簿'!B12:D12)</f>
        <v/>
      </c>
      <c r="C11" s="33" t="str">
        <f>IF('１．評価対象利用者名簿'!C12:E12="","",'１．評価対象利用者名簿'!C12:E12)</f>
        <v/>
      </c>
      <c r="D11" s="36" t="str">
        <f>IF('１．評価対象利用者名簿'!D12:F12="","",'１．評価対象利用者名簿'!D12:F12)</f>
        <v/>
      </c>
      <c r="E11" s="39" t="str">
        <f>IF('１．評価対象利用者名簿'!E12:G12="","",'１．評価対象利用者名簿'!E12:G12)</f>
        <v/>
      </c>
      <c r="F11" s="41" t="str">
        <f>IF('１．評価対象利用者名簿'!F12:H12="","",'１．評価対象利用者名簿'!F12:H12)</f>
        <v/>
      </c>
      <c r="G11" s="46"/>
      <c r="H11" s="51"/>
      <c r="I11" s="55"/>
      <c r="J11" s="55"/>
      <c r="K11" s="55"/>
      <c r="L11" s="55"/>
      <c r="M11" s="55"/>
      <c r="N11" s="55"/>
      <c r="O11" s="55"/>
      <c r="P11" s="55"/>
      <c r="Q11" s="61"/>
      <c r="R11" s="64" t="str">
        <f t="shared" si="0"/>
        <v/>
      </c>
      <c r="S11" s="70"/>
    </row>
    <row r="12" spans="1:19">
      <c r="A12" s="5">
        <v>3</v>
      </c>
      <c r="B12" s="30" t="str">
        <f>IF('１．評価対象利用者名簿'!B13:D13="","",'１．評価対象利用者名簿'!B13:D13)</f>
        <v/>
      </c>
      <c r="C12" s="33" t="str">
        <f>IF('１．評価対象利用者名簿'!C13:E13="","",'１．評価対象利用者名簿'!C13:E13)</f>
        <v/>
      </c>
      <c r="D12" s="36" t="str">
        <f>IF('１．評価対象利用者名簿'!D13:F13="","",'１．評価対象利用者名簿'!D13:F13)</f>
        <v/>
      </c>
      <c r="E12" s="39" t="str">
        <f>IF('１．評価対象利用者名簿'!E13:G13="","",'１．評価対象利用者名簿'!E13:G13)</f>
        <v/>
      </c>
      <c r="F12" s="41" t="str">
        <f>IF('１．評価対象利用者名簿'!F13:H13="","",'１．評価対象利用者名簿'!F13:H13)</f>
        <v/>
      </c>
      <c r="G12" s="46"/>
      <c r="H12" s="51"/>
      <c r="I12" s="55"/>
      <c r="J12" s="55"/>
      <c r="K12" s="55"/>
      <c r="L12" s="55"/>
      <c r="M12" s="55"/>
      <c r="N12" s="55"/>
      <c r="O12" s="55"/>
      <c r="P12" s="55"/>
      <c r="Q12" s="61"/>
      <c r="R12" s="64" t="str">
        <f t="shared" si="0"/>
        <v/>
      </c>
      <c r="S12" s="70"/>
    </row>
    <row r="13" spans="1:19">
      <c r="A13" s="5">
        <v>4</v>
      </c>
      <c r="B13" s="30" t="str">
        <f>IF('１．評価対象利用者名簿'!B14:D14="","",'１．評価対象利用者名簿'!B14:D14)</f>
        <v/>
      </c>
      <c r="C13" s="33" t="str">
        <f>IF('１．評価対象利用者名簿'!C14:E14="","",'１．評価対象利用者名簿'!C14:E14)</f>
        <v/>
      </c>
      <c r="D13" s="36" t="str">
        <f>IF('１．評価対象利用者名簿'!D14:F14="","",'１．評価対象利用者名簿'!D14:F14)</f>
        <v/>
      </c>
      <c r="E13" s="39" t="str">
        <f>IF('１．評価対象利用者名簿'!E14:G14="","",'１．評価対象利用者名簿'!E14:G14)</f>
        <v/>
      </c>
      <c r="F13" s="41" t="str">
        <f>IF('１．評価対象利用者名簿'!F14:H14="","",'１．評価対象利用者名簿'!F14:H14)</f>
        <v/>
      </c>
      <c r="G13" s="46"/>
      <c r="H13" s="51"/>
      <c r="I13" s="55"/>
      <c r="J13" s="55"/>
      <c r="K13" s="55"/>
      <c r="L13" s="55"/>
      <c r="M13" s="55"/>
      <c r="N13" s="55"/>
      <c r="O13" s="55"/>
      <c r="P13" s="55"/>
      <c r="Q13" s="61"/>
      <c r="R13" s="64" t="str">
        <f t="shared" si="0"/>
        <v/>
      </c>
      <c r="S13" s="70"/>
    </row>
    <row r="14" spans="1:19">
      <c r="A14" s="5">
        <v>5</v>
      </c>
      <c r="B14" s="30" t="str">
        <f>IF('１．評価対象利用者名簿'!B15:D15="","",'１．評価対象利用者名簿'!B15:D15)</f>
        <v/>
      </c>
      <c r="C14" s="33" t="str">
        <f>IF('１．評価対象利用者名簿'!C15:E15="","",'１．評価対象利用者名簿'!C15:E15)</f>
        <v/>
      </c>
      <c r="D14" s="36" t="str">
        <f>IF('１．評価対象利用者名簿'!D15:F15="","",'１．評価対象利用者名簿'!D15:F15)</f>
        <v/>
      </c>
      <c r="E14" s="39" t="str">
        <f>IF('１．評価対象利用者名簿'!E15:G15="","",'１．評価対象利用者名簿'!E15:G15)</f>
        <v/>
      </c>
      <c r="F14" s="41" t="str">
        <f>IF('１．評価対象利用者名簿'!F15:H15="","",'１．評価対象利用者名簿'!F15:H15)</f>
        <v/>
      </c>
      <c r="G14" s="46"/>
      <c r="H14" s="51"/>
      <c r="I14" s="55"/>
      <c r="J14" s="55"/>
      <c r="K14" s="55"/>
      <c r="L14" s="55"/>
      <c r="M14" s="55"/>
      <c r="N14" s="55"/>
      <c r="O14" s="55"/>
      <c r="P14" s="55"/>
      <c r="Q14" s="61"/>
      <c r="R14" s="64" t="str">
        <f t="shared" si="0"/>
        <v/>
      </c>
      <c r="S14" s="70"/>
    </row>
    <row r="15" spans="1:19">
      <c r="A15" s="5">
        <v>6</v>
      </c>
      <c r="B15" s="30" t="str">
        <f>IF('１．評価対象利用者名簿'!B16:D16="","",'１．評価対象利用者名簿'!B16:D16)</f>
        <v/>
      </c>
      <c r="C15" s="33" t="str">
        <f>IF('１．評価対象利用者名簿'!C16:E16="","",'１．評価対象利用者名簿'!C16:E16)</f>
        <v/>
      </c>
      <c r="D15" s="36" t="str">
        <f>IF('１．評価対象利用者名簿'!D16:F16="","",'１．評価対象利用者名簿'!D16:F16)</f>
        <v/>
      </c>
      <c r="E15" s="39" t="str">
        <f>IF('１．評価対象利用者名簿'!E16:G16="","",'１．評価対象利用者名簿'!E16:G16)</f>
        <v/>
      </c>
      <c r="F15" s="41" t="str">
        <f>IF('１．評価対象利用者名簿'!F16:H16="","",'１．評価対象利用者名簿'!F16:H16)</f>
        <v/>
      </c>
      <c r="G15" s="46"/>
      <c r="H15" s="51"/>
      <c r="I15" s="55"/>
      <c r="J15" s="55"/>
      <c r="K15" s="55"/>
      <c r="L15" s="55"/>
      <c r="M15" s="55"/>
      <c r="N15" s="55"/>
      <c r="O15" s="55"/>
      <c r="P15" s="55"/>
      <c r="Q15" s="61"/>
      <c r="R15" s="64" t="str">
        <f t="shared" si="0"/>
        <v/>
      </c>
      <c r="S15" s="70"/>
    </row>
    <row r="16" spans="1:19">
      <c r="A16" s="5">
        <v>7</v>
      </c>
      <c r="B16" s="30" t="str">
        <f>IF('１．評価対象利用者名簿'!B17:D17="","",'１．評価対象利用者名簿'!B17:D17)</f>
        <v/>
      </c>
      <c r="C16" s="33" t="str">
        <f>IF('１．評価対象利用者名簿'!C17:E17="","",'１．評価対象利用者名簿'!C17:E17)</f>
        <v/>
      </c>
      <c r="D16" s="36" t="str">
        <f>IF('１．評価対象利用者名簿'!D17:F17="","",'１．評価対象利用者名簿'!D17:F17)</f>
        <v/>
      </c>
      <c r="E16" s="39" t="str">
        <f>IF('１．評価対象利用者名簿'!E17:G17="","",'１．評価対象利用者名簿'!E17:G17)</f>
        <v/>
      </c>
      <c r="F16" s="41" t="str">
        <f>IF('１．評価対象利用者名簿'!F17:H17="","",'１．評価対象利用者名簿'!F17:H17)</f>
        <v/>
      </c>
      <c r="G16" s="46"/>
      <c r="H16" s="51"/>
      <c r="I16" s="55"/>
      <c r="J16" s="55"/>
      <c r="K16" s="55"/>
      <c r="L16" s="55"/>
      <c r="M16" s="55"/>
      <c r="N16" s="55"/>
      <c r="O16" s="55"/>
      <c r="P16" s="55"/>
      <c r="Q16" s="61"/>
      <c r="R16" s="64" t="str">
        <f t="shared" si="0"/>
        <v/>
      </c>
      <c r="S16" s="70"/>
    </row>
    <row r="17" spans="1:19">
      <c r="A17" s="5">
        <v>8</v>
      </c>
      <c r="B17" s="30" t="str">
        <f>IF('１．評価対象利用者名簿'!B18:D18="","",'１．評価対象利用者名簿'!B18:D18)</f>
        <v/>
      </c>
      <c r="C17" s="33" t="str">
        <f>IF('１．評価対象利用者名簿'!C18:E18="","",'１．評価対象利用者名簿'!C18:E18)</f>
        <v/>
      </c>
      <c r="D17" s="36" t="str">
        <f>IF('１．評価対象利用者名簿'!D18:F18="","",'１．評価対象利用者名簿'!D18:F18)</f>
        <v/>
      </c>
      <c r="E17" s="39" t="str">
        <f>IF('１．評価対象利用者名簿'!E18:G18="","",'１．評価対象利用者名簿'!E18:G18)</f>
        <v/>
      </c>
      <c r="F17" s="41" t="str">
        <f>IF('１．評価対象利用者名簿'!F18:H18="","",'１．評価対象利用者名簿'!F18:H18)</f>
        <v/>
      </c>
      <c r="G17" s="46"/>
      <c r="H17" s="51"/>
      <c r="I17" s="55"/>
      <c r="J17" s="55"/>
      <c r="K17" s="55"/>
      <c r="L17" s="55"/>
      <c r="M17" s="55"/>
      <c r="N17" s="55"/>
      <c r="O17" s="55"/>
      <c r="P17" s="55"/>
      <c r="Q17" s="61"/>
      <c r="R17" s="64" t="str">
        <f t="shared" si="0"/>
        <v/>
      </c>
      <c r="S17" s="70"/>
    </row>
    <row r="18" spans="1:19">
      <c r="A18" s="5">
        <v>9</v>
      </c>
      <c r="B18" s="30" t="str">
        <f>IF('１．評価対象利用者名簿'!B19:D19="","",'１．評価対象利用者名簿'!B19:D19)</f>
        <v/>
      </c>
      <c r="C18" s="33" t="str">
        <f>IF('１．評価対象利用者名簿'!C19:E19="","",'１．評価対象利用者名簿'!C19:E19)</f>
        <v/>
      </c>
      <c r="D18" s="36" t="str">
        <f>IF('１．評価対象利用者名簿'!D19:F19="","",'１．評価対象利用者名簿'!D19:F19)</f>
        <v/>
      </c>
      <c r="E18" s="39" t="str">
        <f>IF('１．評価対象利用者名簿'!E19:G19="","",'１．評価対象利用者名簿'!E19:G19)</f>
        <v/>
      </c>
      <c r="F18" s="41" t="str">
        <f>IF('１．評価対象利用者名簿'!F19:H19="","",'１．評価対象利用者名簿'!F19:H19)</f>
        <v/>
      </c>
      <c r="G18" s="46"/>
      <c r="H18" s="51"/>
      <c r="I18" s="55"/>
      <c r="J18" s="55"/>
      <c r="K18" s="55"/>
      <c r="L18" s="55"/>
      <c r="M18" s="55"/>
      <c r="N18" s="55"/>
      <c r="O18" s="55"/>
      <c r="P18" s="55"/>
      <c r="Q18" s="61"/>
      <c r="R18" s="64" t="str">
        <f t="shared" si="0"/>
        <v/>
      </c>
      <c r="S18" s="70"/>
    </row>
    <row r="19" spans="1:19">
      <c r="A19" s="5">
        <v>10</v>
      </c>
      <c r="B19" s="30" t="str">
        <f>IF('１．評価対象利用者名簿'!B20:D20="","",'１．評価対象利用者名簿'!B20:D20)</f>
        <v/>
      </c>
      <c r="C19" s="33" t="str">
        <f>IF('１．評価対象利用者名簿'!C20:E20="","",'１．評価対象利用者名簿'!C20:E20)</f>
        <v/>
      </c>
      <c r="D19" s="36" t="str">
        <f>IF('１．評価対象利用者名簿'!D20:F20="","",'１．評価対象利用者名簿'!D20:F20)</f>
        <v/>
      </c>
      <c r="E19" s="39" t="str">
        <f>IF('１．評価対象利用者名簿'!E20:G20="","",'１．評価対象利用者名簿'!E20:G20)</f>
        <v/>
      </c>
      <c r="F19" s="41" t="str">
        <f>IF('１．評価対象利用者名簿'!F20:H20="","",'１．評価対象利用者名簿'!F20:H20)</f>
        <v/>
      </c>
      <c r="G19" s="46"/>
      <c r="H19" s="51"/>
      <c r="I19" s="55"/>
      <c r="J19" s="55"/>
      <c r="K19" s="55"/>
      <c r="L19" s="55"/>
      <c r="M19" s="55"/>
      <c r="N19" s="55"/>
      <c r="O19" s="55"/>
      <c r="P19" s="55"/>
      <c r="Q19" s="61"/>
      <c r="R19" s="64" t="str">
        <f t="shared" si="0"/>
        <v/>
      </c>
      <c r="S19" s="70"/>
    </row>
    <row r="20" spans="1:19">
      <c r="A20" s="5">
        <v>11</v>
      </c>
      <c r="B20" s="30" t="str">
        <f>IF('１．評価対象利用者名簿'!B21:D21="","",'１．評価対象利用者名簿'!B21:D21)</f>
        <v/>
      </c>
      <c r="C20" s="33" t="str">
        <f>IF('１．評価対象利用者名簿'!C21:E21="","",'１．評価対象利用者名簿'!C21:E21)</f>
        <v/>
      </c>
      <c r="D20" s="36" t="str">
        <f>IF('１．評価対象利用者名簿'!D21:F21="","",'１．評価対象利用者名簿'!D21:F21)</f>
        <v/>
      </c>
      <c r="E20" s="39" t="str">
        <f>IF('１．評価対象利用者名簿'!E21:G21="","",'１．評価対象利用者名簿'!E21:G21)</f>
        <v/>
      </c>
      <c r="F20" s="41" t="str">
        <f>IF('１．評価対象利用者名簿'!F21:H21="","",'１．評価対象利用者名簿'!F21:H21)</f>
        <v/>
      </c>
      <c r="G20" s="46"/>
      <c r="H20" s="51"/>
      <c r="I20" s="55"/>
      <c r="J20" s="55"/>
      <c r="K20" s="55"/>
      <c r="L20" s="55"/>
      <c r="M20" s="55"/>
      <c r="N20" s="55"/>
      <c r="O20" s="55"/>
      <c r="P20" s="55"/>
      <c r="Q20" s="61"/>
      <c r="R20" s="64" t="str">
        <f t="shared" si="0"/>
        <v/>
      </c>
      <c r="S20" s="70"/>
    </row>
    <row r="21" spans="1:19">
      <c r="A21" s="5">
        <v>12</v>
      </c>
      <c r="B21" s="30" t="str">
        <f>IF('１．評価対象利用者名簿'!B22:D22="","",'１．評価対象利用者名簿'!B22:D22)</f>
        <v/>
      </c>
      <c r="C21" s="33" t="str">
        <f>IF('１．評価対象利用者名簿'!C22:E22="","",'１．評価対象利用者名簿'!C22:E22)</f>
        <v/>
      </c>
      <c r="D21" s="36" t="str">
        <f>IF('１．評価対象利用者名簿'!D22:F22="","",'１．評価対象利用者名簿'!D22:F22)</f>
        <v/>
      </c>
      <c r="E21" s="39" t="str">
        <f>IF('１．評価対象利用者名簿'!E22:G22="","",'１．評価対象利用者名簿'!E22:G22)</f>
        <v/>
      </c>
      <c r="F21" s="41" t="str">
        <f>IF('１．評価対象利用者名簿'!F22:H22="","",'１．評価対象利用者名簿'!F22:H22)</f>
        <v/>
      </c>
      <c r="G21" s="46"/>
      <c r="H21" s="51"/>
      <c r="I21" s="55"/>
      <c r="J21" s="55"/>
      <c r="K21" s="55"/>
      <c r="L21" s="55"/>
      <c r="M21" s="55"/>
      <c r="N21" s="55"/>
      <c r="O21" s="55"/>
      <c r="P21" s="55"/>
      <c r="Q21" s="61"/>
      <c r="R21" s="64" t="str">
        <f t="shared" si="0"/>
        <v/>
      </c>
      <c r="S21" s="70"/>
    </row>
    <row r="22" spans="1:19">
      <c r="A22" s="5">
        <v>13</v>
      </c>
      <c r="B22" s="30" t="str">
        <f>IF('１．評価対象利用者名簿'!B23:D23="","",'１．評価対象利用者名簿'!B23:D23)</f>
        <v/>
      </c>
      <c r="C22" s="33" t="str">
        <f>IF('１．評価対象利用者名簿'!C23:E23="","",'１．評価対象利用者名簿'!C23:E23)</f>
        <v/>
      </c>
      <c r="D22" s="36" t="str">
        <f>IF('１．評価対象利用者名簿'!D23:F23="","",'１．評価対象利用者名簿'!D23:F23)</f>
        <v/>
      </c>
      <c r="E22" s="39" t="str">
        <f>IF('１．評価対象利用者名簿'!E23:G23="","",'１．評価対象利用者名簿'!E23:G23)</f>
        <v/>
      </c>
      <c r="F22" s="41" t="str">
        <f>IF('１．評価対象利用者名簿'!F23:H23="","",'１．評価対象利用者名簿'!F23:H23)</f>
        <v/>
      </c>
      <c r="G22" s="46"/>
      <c r="H22" s="51"/>
      <c r="I22" s="55"/>
      <c r="J22" s="55"/>
      <c r="K22" s="55"/>
      <c r="L22" s="55"/>
      <c r="M22" s="55"/>
      <c r="N22" s="55"/>
      <c r="O22" s="55"/>
      <c r="P22" s="55"/>
      <c r="Q22" s="61"/>
      <c r="R22" s="64" t="str">
        <f t="shared" si="0"/>
        <v/>
      </c>
      <c r="S22" s="70"/>
    </row>
    <row r="23" spans="1:19">
      <c r="A23" s="5">
        <v>14</v>
      </c>
      <c r="B23" s="30" t="str">
        <f>IF('１．評価対象利用者名簿'!B24:D24="","",'１．評価対象利用者名簿'!B24:D24)</f>
        <v/>
      </c>
      <c r="C23" s="33" t="str">
        <f>IF('１．評価対象利用者名簿'!C24:E24="","",'１．評価対象利用者名簿'!C24:E24)</f>
        <v/>
      </c>
      <c r="D23" s="36" t="str">
        <f>IF('１．評価対象利用者名簿'!D24:F24="","",'１．評価対象利用者名簿'!D24:F24)</f>
        <v/>
      </c>
      <c r="E23" s="39" t="str">
        <f>IF('１．評価対象利用者名簿'!E24:G24="","",'１．評価対象利用者名簿'!E24:G24)</f>
        <v/>
      </c>
      <c r="F23" s="41" t="str">
        <f>IF('１．評価対象利用者名簿'!F24:H24="","",'１．評価対象利用者名簿'!F24:H24)</f>
        <v/>
      </c>
      <c r="G23" s="46"/>
      <c r="H23" s="51"/>
      <c r="I23" s="55"/>
      <c r="J23" s="55"/>
      <c r="K23" s="55"/>
      <c r="L23" s="55"/>
      <c r="M23" s="55"/>
      <c r="N23" s="55"/>
      <c r="O23" s="55"/>
      <c r="P23" s="55"/>
      <c r="Q23" s="61"/>
      <c r="R23" s="64" t="str">
        <f t="shared" si="0"/>
        <v/>
      </c>
      <c r="S23" s="70"/>
    </row>
    <row r="24" spans="1:19">
      <c r="A24" s="5">
        <v>15</v>
      </c>
      <c r="B24" s="30" t="str">
        <f>IF('１．評価対象利用者名簿'!B25:D25="","",'１．評価対象利用者名簿'!B25:D25)</f>
        <v/>
      </c>
      <c r="C24" s="33" t="str">
        <f>IF('１．評価対象利用者名簿'!C25:E25="","",'１．評価対象利用者名簿'!C25:E25)</f>
        <v/>
      </c>
      <c r="D24" s="36" t="str">
        <f>IF('１．評価対象利用者名簿'!D25:F25="","",'１．評価対象利用者名簿'!D25:F25)</f>
        <v/>
      </c>
      <c r="E24" s="39" t="str">
        <f>IF('１．評価対象利用者名簿'!E25:G25="","",'１．評価対象利用者名簿'!E25:G25)</f>
        <v/>
      </c>
      <c r="F24" s="41" t="str">
        <f>IF('１．評価対象利用者名簿'!F25:H25="","",'１．評価対象利用者名簿'!F25:H25)</f>
        <v/>
      </c>
      <c r="G24" s="46"/>
      <c r="H24" s="51"/>
      <c r="I24" s="55"/>
      <c r="J24" s="55"/>
      <c r="K24" s="55"/>
      <c r="L24" s="55"/>
      <c r="M24" s="55"/>
      <c r="N24" s="55"/>
      <c r="O24" s="55"/>
      <c r="P24" s="55"/>
      <c r="Q24" s="61"/>
      <c r="R24" s="64" t="str">
        <f t="shared" si="0"/>
        <v/>
      </c>
      <c r="S24" s="70"/>
    </row>
    <row r="25" spans="1:19">
      <c r="A25" s="5">
        <v>16</v>
      </c>
      <c r="B25" s="30" t="str">
        <f>IF('１．評価対象利用者名簿'!B26:D26="","",'１．評価対象利用者名簿'!B26:D26)</f>
        <v/>
      </c>
      <c r="C25" s="33" t="str">
        <f>IF('１．評価対象利用者名簿'!C26:E26="","",'１．評価対象利用者名簿'!C26:E26)</f>
        <v/>
      </c>
      <c r="D25" s="36" t="str">
        <f>IF('１．評価対象利用者名簿'!D26:F26="","",'１．評価対象利用者名簿'!D26:F26)</f>
        <v/>
      </c>
      <c r="E25" s="39" t="str">
        <f>IF('１．評価対象利用者名簿'!E26:G26="","",'１．評価対象利用者名簿'!E26:G26)</f>
        <v/>
      </c>
      <c r="F25" s="41" t="str">
        <f>IF('１．評価対象利用者名簿'!F26:H26="","",'１．評価対象利用者名簿'!F26:H26)</f>
        <v/>
      </c>
      <c r="G25" s="46"/>
      <c r="H25" s="51"/>
      <c r="I25" s="55"/>
      <c r="J25" s="55"/>
      <c r="K25" s="55"/>
      <c r="L25" s="55"/>
      <c r="M25" s="55"/>
      <c r="N25" s="55"/>
      <c r="O25" s="55"/>
      <c r="P25" s="55"/>
      <c r="Q25" s="61"/>
      <c r="R25" s="64" t="str">
        <f t="shared" si="0"/>
        <v/>
      </c>
      <c r="S25" s="70"/>
    </row>
    <row r="26" spans="1:19">
      <c r="A26" s="5">
        <v>17</v>
      </c>
      <c r="B26" s="30" t="str">
        <f>IF('１．評価対象利用者名簿'!B27:D27="","",'１．評価対象利用者名簿'!B27:D27)</f>
        <v/>
      </c>
      <c r="C26" s="33" t="str">
        <f>IF('１．評価対象利用者名簿'!C27:E27="","",'１．評価対象利用者名簿'!C27:E27)</f>
        <v/>
      </c>
      <c r="D26" s="36" t="str">
        <f>IF('１．評価対象利用者名簿'!D27:F27="","",'１．評価対象利用者名簿'!D27:F27)</f>
        <v/>
      </c>
      <c r="E26" s="39" t="str">
        <f>IF('１．評価対象利用者名簿'!E27:G27="","",'１．評価対象利用者名簿'!E27:G27)</f>
        <v/>
      </c>
      <c r="F26" s="41" t="str">
        <f>IF('１．評価対象利用者名簿'!F27:H27="","",'１．評価対象利用者名簿'!F27:H27)</f>
        <v/>
      </c>
      <c r="G26" s="46"/>
      <c r="H26" s="51"/>
      <c r="I26" s="55"/>
      <c r="J26" s="55"/>
      <c r="K26" s="55"/>
      <c r="L26" s="55"/>
      <c r="M26" s="55"/>
      <c r="N26" s="55"/>
      <c r="O26" s="55"/>
      <c r="P26" s="55"/>
      <c r="Q26" s="61"/>
      <c r="R26" s="64" t="str">
        <f t="shared" si="0"/>
        <v/>
      </c>
      <c r="S26" s="70"/>
    </row>
    <row r="27" spans="1:19">
      <c r="A27" s="5">
        <v>18</v>
      </c>
      <c r="B27" s="30" t="str">
        <f>IF('１．評価対象利用者名簿'!B28:D28="","",'１．評価対象利用者名簿'!B28:D28)</f>
        <v/>
      </c>
      <c r="C27" s="33" t="str">
        <f>IF('１．評価対象利用者名簿'!C28:E28="","",'１．評価対象利用者名簿'!C28:E28)</f>
        <v/>
      </c>
      <c r="D27" s="36" t="str">
        <f>IF('１．評価対象利用者名簿'!D28:F28="","",'１．評価対象利用者名簿'!D28:F28)</f>
        <v/>
      </c>
      <c r="E27" s="39" t="str">
        <f>IF('１．評価対象利用者名簿'!E28:G28="","",'１．評価対象利用者名簿'!E28:G28)</f>
        <v/>
      </c>
      <c r="F27" s="41" t="str">
        <f>IF('１．評価対象利用者名簿'!F28:H28="","",'１．評価対象利用者名簿'!F28:H28)</f>
        <v/>
      </c>
      <c r="G27" s="46"/>
      <c r="H27" s="51"/>
      <c r="I27" s="55"/>
      <c r="J27" s="55"/>
      <c r="K27" s="55"/>
      <c r="L27" s="55"/>
      <c r="M27" s="55"/>
      <c r="N27" s="55"/>
      <c r="O27" s="55"/>
      <c r="P27" s="55"/>
      <c r="Q27" s="61"/>
      <c r="R27" s="64" t="str">
        <f t="shared" si="0"/>
        <v/>
      </c>
      <c r="S27" s="70"/>
    </row>
    <row r="28" spans="1:19">
      <c r="A28" s="5">
        <v>19</v>
      </c>
      <c r="B28" s="30" t="str">
        <f>IF('１．評価対象利用者名簿'!B29:D29="","",'１．評価対象利用者名簿'!B29:D29)</f>
        <v/>
      </c>
      <c r="C28" s="33" t="str">
        <f>IF('１．評価対象利用者名簿'!C29:E29="","",'１．評価対象利用者名簿'!C29:E29)</f>
        <v/>
      </c>
      <c r="D28" s="36" t="str">
        <f>IF('１．評価対象利用者名簿'!D29:F29="","",'１．評価対象利用者名簿'!D29:F29)</f>
        <v/>
      </c>
      <c r="E28" s="39" t="str">
        <f>IF('１．評価対象利用者名簿'!E29:G29="","",'１．評価対象利用者名簿'!E29:G29)</f>
        <v/>
      </c>
      <c r="F28" s="41" t="str">
        <f>IF('１．評価対象利用者名簿'!F29:H29="","",'１．評価対象利用者名簿'!F29:H29)</f>
        <v/>
      </c>
      <c r="G28" s="46"/>
      <c r="H28" s="51"/>
      <c r="I28" s="55"/>
      <c r="J28" s="55"/>
      <c r="K28" s="55"/>
      <c r="L28" s="55"/>
      <c r="M28" s="55"/>
      <c r="N28" s="55"/>
      <c r="O28" s="55"/>
      <c r="P28" s="55"/>
      <c r="Q28" s="61"/>
      <c r="R28" s="64" t="str">
        <f t="shared" si="0"/>
        <v/>
      </c>
      <c r="S28" s="70"/>
    </row>
    <row r="29" spans="1:19">
      <c r="A29" s="5">
        <v>20</v>
      </c>
      <c r="B29" s="30" t="str">
        <f>IF('１．評価対象利用者名簿'!B30:D30="","",'１．評価対象利用者名簿'!B30:D30)</f>
        <v/>
      </c>
      <c r="C29" s="33" t="str">
        <f>IF('１．評価対象利用者名簿'!C30:E30="","",'１．評価対象利用者名簿'!C30:E30)</f>
        <v/>
      </c>
      <c r="D29" s="36" t="str">
        <f>IF('１．評価対象利用者名簿'!D30:F30="","",'１．評価対象利用者名簿'!D30:F30)</f>
        <v/>
      </c>
      <c r="E29" s="39" t="str">
        <f>IF('１．評価対象利用者名簿'!E30:G30="","",'１．評価対象利用者名簿'!E30:G30)</f>
        <v/>
      </c>
      <c r="F29" s="41" t="str">
        <f>IF('１．評価対象利用者名簿'!F30:H30="","",'１．評価対象利用者名簿'!F30:H30)</f>
        <v/>
      </c>
      <c r="G29" s="46"/>
      <c r="H29" s="51"/>
      <c r="I29" s="55"/>
      <c r="J29" s="55"/>
      <c r="K29" s="55"/>
      <c r="L29" s="55"/>
      <c r="M29" s="55"/>
      <c r="N29" s="55"/>
      <c r="O29" s="55"/>
      <c r="P29" s="55"/>
      <c r="Q29" s="61"/>
      <c r="R29" s="64" t="str">
        <f t="shared" si="0"/>
        <v/>
      </c>
      <c r="S29" s="70"/>
    </row>
    <row r="30" spans="1:19">
      <c r="A30" s="5">
        <v>21</v>
      </c>
      <c r="B30" s="30" t="str">
        <f>IF('１．評価対象利用者名簿'!B31:D31="","",'１．評価対象利用者名簿'!B31:D31)</f>
        <v/>
      </c>
      <c r="C30" s="33" t="str">
        <f>IF('１．評価対象利用者名簿'!C31:E31="","",'１．評価対象利用者名簿'!C31:E31)</f>
        <v/>
      </c>
      <c r="D30" s="36" t="str">
        <f>IF('１．評価対象利用者名簿'!D31:F31="","",'１．評価対象利用者名簿'!D31:F31)</f>
        <v/>
      </c>
      <c r="E30" s="39" t="str">
        <f>IF('１．評価対象利用者名簿'!E31:G31="","",'１．評価対象利用者名簿'!E31:G31)</f>
        <v/>
      </c>
      <c r="F30" s="41" t="str">
        <f>IF('１．評価対象利用者名簿'!F31:H31="","",'１．評価対象利用者名簿'!F31:H31)</f>
        <v/>
      </c>
      <c r="G30" s="46"/>
      <c r="H30" s="51"/>
      <c r="I30" s="55"/>
      <c r="J30" s="55"/>
      <c r="K30" s="55"/>
      <c r="L30" s="55"/>
      <c r="M30" s="55"/>
      <c r="N30" s="55"/>
      <c r="O30" s="55"/>
      <c r="P30" s="55"/>
      <c r="Q30" s="61"/>
      <c r="R30" s="64" t="str">
        <f t="shared" si="0"/>
        <v/>
      </c>
      <c r="S30" s="70"/>
    </row>
    <row r="31" spans="1:19">
      <c r="A31" s="5">
        <v>22</v>
      </c>
      <c r="B31" s="30" t="str">
        <f>IF('１．評価対象利用者名簿'!B32:D32="","",'１．評価対象利用者名簿'!B32:D32)</f>
        <v/>
      </c>
      <c r="C31" s="33" t="str">
        <f>IF('１．評価対象利用者名簿'!C32:E32="","",'１．評価対象利用者名簿'!C32:E32)</f>
        <v/>
      </c>
      <c r="D31" s="36" t="str">
        <f>IF('１．評価対象利用者名簿'!D32:F32="","",'１．評価対象利用者名簿'!D32:F32)</f>
        <v/>
      </c>
      <c r="E31" s="39" t="str">
        <f>IF('１．評価対象利用者名簿'!E32:G32="","",'１．評価対象利用者名簿'!E32:G32)</f>
        <v/>
      </c>
      <c r="F31" s="41" t="str">
        <f>IF('１．評価対象利用者名簿'!F32:H32="","",'１．評価対象利用者名簿'!F32:H32)</f>
        <v/>
      </c>
      <c r="G31" s="46"/>
      <c r="H31" s="51"/>
      <c r="I31" s="55"/>
      <c r="J31" s="55"/>
      <c r="K31" s="55"/>
      <c r="L31" s="55"/>
      <c r="M31" s="55"/>
      <c r="N31" s="55"/>
      <c r="O31" s="55"/>
      <c r="P31" s="55"/>
      <c r="Q31" s="61"/>
      <c r="R31" s="64" t="str">
        <f t="shared" si="0"/>
        <v/>
      </c>
      <c r="S31" s="70"/>
    </row>
    <row r="32" spans="1:19">
      <c r="A32" s="5">
        <v>23</v>
      </c>
      <c r="B32" s="30" t="str">
        <f>IF('１．評価対象利用者名簿'!B33:D33="","",'１．評価対象利用者名簿'!B33:D33)</f>
        <v/>
      </c>
      <c r="C32" s="33" t="str">
        <f>IF('１．評価対象利用者名簿'!C33:E33="","",'１．評価対象利用者名簿'!C33:E33)</f>
        <v/>
      </c>
      <c r="D32" s="36" t="str">
        <f>IF('１．評価対象利用者名簿'!D33:F33="","",'１．評価対象利用者名簿'!D33:F33)</f>
        <v/>
      </c>
      <c r="E32" s="39" t="str">
        <f>IF('１．評価対象利用者名簿'!E33:G33="","",'１．評価対象利用者名簿'!E33:G33)</f>
        <v/>
      </c>
      <c r="F32" s="41" t="str">
        <f>IF('１．評価対象利用者名簿'!F33:H33="","",'１．評価対象利用者名簿'!F33:H33)</f>
        <v/>
      </c>
      <c r="G32" s="46"/>
      <c r="H32" s="51"/>
      <c r="I32" s="55"/>
      <c r="J32" s="55"/>
      <c r="K32" s="55"/>
      <c r="L32" s="55"/>
      <c r="M32" s="55"/>
      <c r="N32" s="55"/>
      <c r="O32" s="55"/>
      <c r="P32" s="55"/>
      <c r="Q32" s="61"/>
      <c r="R32" s="64" t="str">
        <f t="shared" si="0"/>
        <v/>
      </c>
      <c r="S32" s="70"/>
    </row>
    <row r="33" spans="1:19">
      <c r="A33" s="5">
        <v>24</v>
      </c>
      <c r="B33" s="30" t="str">
        <f>IF('１．評価対象利用者名簿'!B34:D34="","",'１．評価対象利用者名簿'!B34:D34)</f>
        <v/>
      </c>
      <c r="C33" s="33" t="str">
        <f>IF('１．評価対象利用者名簿'!C34:E34="","",'１．評価対象利用者名簿'!C34:E34)</f>
        <v/>
      </c>
      <c r="D33" s="36" t="str">
        <f>IF('１．評価対象利用者名簿'!D34:F34="","",'１．評価対象利用者名簿'!D34:F34)</f>
        <v/>
      </c>
      <c r="E33" s="39" t="str">
        <f>IF('１．評価対象利用者名簿'!E34:G34="","",'１．評価対象利用者名簿'!E34:G34)</f>
        <v/>
      </c>
      <c r="F33" s="41" t="str">
        <f>IF('１．評価対象利用者名簿'!F34:H34="","",'１．評価対象利用者名簿'!F34:H34)</f>
        <v/>
      </c>
      <c r="G33" s="46"/>
      <c r="H33" s="51"/>
      <c r="I33" s="55"/>
      <c r="J33" s="55"/>
      <c r="K33" s="55"/>
      <c r="L33" s="55"/>
      <c r="M33" s="55"/>
      <c r="N33" s="55"/>
      <c r="O33" s="55"/>
      <c r="P33" s="55"/>
      <c r="Q33" s="61"/>
      <c r="R33" s="64" t="str">
        <f t="shared" si="0"/>
        <v/>
      </c>
      <c r="S33" s="70"/>
    </row>
    <row r="34" spans="1:19">
      <c r="A34" s="5">
        <v>25</v>
      </c>
      <c r="B34" s="30" t="str">
        <f>IF('１．評価対象利用者名簿'!B35:D35="","",'１．評価対象利用者名簿'!B35:D35)</f>
        <v/>
      </c>
      <c r="C34" s="33" t="str">
        <f>IF('１．評価対象利用者名簿'!C35:E35="","",'１．評価対象利用者名簿'!C35:E35)</f>
        <v/>
      </c>
      <c r="D34" s="36" t="str">
        <f>IF('１．評価対象利用者名簿'!D35:F35="","",'１．評価対象利用者名簿'!D35:F35)</f>
        <v/>
      </c>
      <c r="E34" s="39" t="str">
        <f>IF('１．評価対象利用者名簿'!E35:G35="","",'１．評価対象利用者名簿'!E35:G35)</f>
        <v/>
      </c>
      <c r="F34" s="41" t="str">
        <f>IF('１．評価対象利用者名簿'!F35:H35="","",'１．評価対象利用者名簿'!F35:H35)</f>
        <v/>
      </c>
      <c r="G34" s="46"/>
      <c r="H34" s="51"/>
      <c r="I34" s="55"/>
      <c r="J34" s="55"/>
      <c r="K34" s="55"/>
      <c r="L34" s="55"/>
      <c r="M34" s="55"/>
      <c r="N34" s="55"/>
      <c r="O34" s="55"/>
      <c r="P34" s="55"/>
      <c r="Q34" s="61"/>
      <c r="R34" s="64" t="str">
        <f t="shared" si="0"/>
        <v/>
      </c>
      <c r="S34" s="70"/>
    </row>
    <row r="35" spans="1:19">
      <c r="A35" s="5">
        <v>26</v>
      </c>
      <c r="B35" s="30" t="str">
        <f>IF('１．評価対象利用者名簿'!B36:D36="","",'１．評価対象利用者名簿'!B36:D36)</f>
        <v/>
      </c>
      <c r="C35" s="33" t="str">
        <f>IF('１．評価対象利用者名簿'!C36:E36="","",'１．評価対象利用者名簿'!C36:E36)</f>
        <v/>
      </c>
      <c r="D35" s="36" t="str">
        <f>IF('１．評価対象利用者名簿'!D36:F36="","",'１．評価対象利用者名簿'!D36:F36)</f>
        <v/>
      </c>
      <c r="E35" s="39" t="str">
        <f>IF('１．評価対象利用者名簿'!E36:G36="","",'１．評価対象利用者名簿'!E36:G36)</f>
        <v/>
      </c>
      <c r="F35" s="41" t="str">
        <f>IF('１．評価対象利用者名簿'!F36:H36="","",'１．評価対象利用者名簿'!F36:H36)</f>
        <v/>
      </c>
      <c r="G35" s="46"/>
      <c r="H35" s="51"/>
      <c r="I35" s="55"/>
      <c r="J35" s="55"/>
      <c r="K35" s="55"/>
      <c r="L35" s="55"/>
      <c r="M35" s="55"/>
      <c r="N35" s="55"/>
      <c r="O35" s="55"/>
      <c r="P35" s="55"/>
      <c r="Q35" s="61"/>
      <c r="R35" s="64" t="str">
        <f t="shared" si="0"/>
        <v/>
      </c>
      <c r="S35" s="70"/>
    </row>
    <row r="36" spans="1:19">
      <c r="A36" s="5">
        <v>27</v>
      </c>
      <c r="B36" s="30" t="str">
        <f>IF('１．評価対象利用者名簿'!B37:D37="","",'１．評価対象利用者名簿'!B37:D37)</f>
        <v/>
      </c>
      <c r="C36" s="33" t="str">
        <f>IF('１．評価対象利用者名簿'!C37:E37="","",'１．評価対象利用者名簿'!C37:E37)</f>
        <v/>
      </c>
      <c r="D36" s="36" t="str">
        <f>IF('１．評価対象利用者名簿'!D37:F37="","",'１．評価対象利用者名簿'!D37:F37)</f>
        <v/>
      </c>
      <c r="E36" s="39" t="str">
        <f>IF('１．評価対象利用者名簿'!E37:G37="","",'１．評価対象利用者名簿'!E37:G37)</f>
        <v/>
      </c>
      <c r="F36" s="41" t="str">
        <f>IF('１．評価対象利用者名簿'!F37:H37="","",'１．評価対象利用者名簿'!F37:H37)</f>
        <v/>
      </c>
      <c r="G36" s="46"/>
      <c r="H36" s="51"/>
      <c r="I36" s="55"/>
      <c r="J36" s="55"/>
      <c r="K36" s="55"/>
      <c r="L36" s="55"/>
      <c r="M36" s="55"/>
      <c r="N36" s="55"/>
      <c r="O36" s="55"/>
      <c r="P36" s="55"/>
      <c r="Q36" s="61"/>
      <c r="R36" s="64" t="str">
        <f t="shared" si="0"/>
        <v/>
      </c>
      <c r="S36" s="70"/>
    </row>
    <row r="37" spans="1:19">
      <c r="A37" s="5">
        <v>28</v>
      </c>
      <c r="B37" s="30" t="str">
        <f>IF('１．評価対象利用者名簿'!B38:D38="","",'１．評価対象利用者名簿'!B38:D38)</f>
        <v/>
      </c>
      <c r="C37" s="33" t="str">
        <f>IF('１．評価対象利用者名簿'!C38:E38="","",'１．評価対象利用者名簿'!C38:E38)</f>
        <v/>
      </c>
      <c r="D37" s="36" t="str">
        <f>IF('１．評価対象利用者名簿'!D38:F38="","",'１．評価対象利用者名簿'!D38:F38)</f>
        <v/>
      </c>
      <c r="E37" s="39" t="str">
        <f>IF('１．評価対象利用者名簿'!E38:G38="","",'１．評価対象利用者名簿'!E38:G38)</f>
        <v/>
      </c>
      <c r="F37" s="41" t="str">
        <f>IF('１．評価対象利用者名簿'!F38:H38="","",'１．評価対象利用者名簿'!F38:H38)</f>
        <v/>
      </c>
      <c r="G37" s="46"/>
      <c r="H37" s="51"/>
      <c r="I37" s="55"/>
      <c r="J37" s="55"/>
      <c r="K37" s="55"/>
      <c r="L37" s="55"/>
      <c r="M37" s="55"/>
      <c r="N37" s="55"/>
      <c r="O37" s="55"/>
      <c r="P37" s="55"/>
      <c r="Q37" s="61"/>
      <c r="R37" s="64" t="str">
        <f t="shared" si="0"/>
        <v/>
      </c>
      <c r="S37" s="70"/>
    </row>
    <row r="38" spans="1:19">
      <c r="A38" s="5">
        <v>29</v>
      </c>
      <c r="B38" s="30" t="str">
        <f>IF('１．評価対象利用者名簿'!B39:D39="","",'１．評価対象利用者名簿'!B39:D39)</f>
        <v/>
      </c>
      <c r="C38" s="33" t="str">
        <f>IF('１．評価対象利用者名簿'!C39:E39="","",'１．評価対象利用者名簿'!C39:E39)</f>
        <v/>
      </c>
      <c r="D38" s="36" t="str">
        <f>IF('１．評価対象利用者名簿'!D39:F39="","",'１．評価対象利用者名簿'!D39:F39)</f>
        <v/>
      </c>
      <c r="E38" s="39" t="str">
        <f>IF('１．評価対象利用者名簿'!E39:G39="","",'１．評価対象利用者名簿'!E39:G39)</f>
        <v/>
      </c>
      <c r="F38" s="41" t="str">
        <f>IF('１．評価対象利用者名簿'!F39:H39="","",'１．評価対象利用者名簿'!F39:H39)</f>
        <v/>
      </c>
      <c r="G38" s="46"/>
      <c r="H38" s="51"/>
      <c r="I38" s="55"/>
      <c r="J38" s="55"/>
      <c r="K38" s="55"/>
      <c r="L38" s="55"/>
      <c r="M38" s="55"/>
      <c r="N38" s="55"/>
      <c r="O38" s="55"/>
      <c r="P38" s="55"/>
      <c r="Q38" s="61"/>
      <c r="R38" s="64" t="str">
        <f t="shared" si="0"/>
        <v/>
      </c>
      <c r="S38" s="70"/>
    </row>
    <row r="39" spans="1:19">
      <c r="A39" s="5">
        <v>30</v>
      </c>
      <c r="B39" s="30" t="str">
        <f>IF('１．評価対象利用者名簿'!B40:D40="","",'１．評価対象利用者名簿'!B40:D40)</f>
        <v/>
      </c>
      <c r="C39" s="33" t="str">
        <f>IF('１．評価対象利用者名簿'!C40:E40="","",'１．評価対象利用者名簿'!C40:E40)</f>
        <v/>
      </c>
      <c r="D39" s="36" t="str">
        <f>IF('１．評価対象利用者名簿'!D40:F40="","",'１．評価対象利用者名簿'!D40:F40)</f>
        <v/>
      </c>
      <c r="E39" s="39" t="str">
        <f>IF('１．評価対象利用者名簿'!E40:G40="","",'１．評価対象利用者名簿'!E40:G40)</f>
        <v/>
      </c>
      <c r="F39" s="41" t="str">
        <f>IF('１．評価対象利用者名簿'!F40:H40="","",'１．評価対象利用者名簿'!F40:H40)</f>
        <v/>
      </c>
      <c r="G39" s="46"/>
      <c r="H39" s="51"/>
      <c r="I39" s="55"/>
      <c r="J39" s="55"/>
      <c r="K39" s="55"/>
      <c r="L39" s="55"/>
      <c r="M39" s="55"/>
      <c r="N39" s="55"/>
      <c r="O39" s="55"/>
      <c r="P39" s="55"/>
      <c r="Q39" s="61"/>
      <c r="R39" s="64" t="str">
        <f t="shared" si="0"/>
        <v/>
      </c>
      <c r="S39" s="70"/>
    </row>
    <row r="40" spans="1:19">
      <c r="A40" s="5">
        <v>31</v>
      </c>
      <c r="B40" s="30" t="str">
        <f>IF('１．評価対象利用者名簿'!B41:D41="","",'１．評価対象利用者名簿'!B41:D41)</f>
        <v/>
      </c>
      <c r="C40" s="33" t="str">
        <f>IF('１．評価対象利用者名簿'!C41:E41="","",'１．評価対象利用者名簿'!C41:E41)</f>
        <v/>
      </c>
      <c r="D40" s="36" t="str">
        <f>IF('１．評価対象利用者名簿'!D41:F41="","",'１．評価対象利用者名簿'!D41:F41)</f>
        <v/>
      </c>
      <c r="E40" s="39" t="str">
        <f>IF('１．評価対象利用者名簿'!E41:G41="","",'１．評価対象利用者名簿'!E41:G41)</f>
        <v/>
      </c>
      <c r="F40" s="41" t="str">
        <f>IF('１．評価対象利用者名簿'!F41:H41="","",'１．評価対象利用者名簿'!F41:H41)</f>
        <v/>
      </c>
      <c r="G40" s="46"/>
      <c r="H40" s="51"/>
      <c r="I40" s="55"/>
      <c r="J40" s="55"/>
      <c r="K40" s="55"/>
      <c r="L40" s="55"/>
      <c r="M40" s="55"/>
      <c r="N40" s="55"/>
      <c r="O40" s="55"/>
      <c r="P40" s="55"/>
      <c r="Q40" s="61"/>
      <c r="R40" s="64" t="str">
        <f t="shared" si="0"/>
        <v/>
      </c>
      <c r="S40" s="70"/>
    </row>
    <row r="41" spans="1:19">
      <c r="A41" s="5">
        <v>32</v>
      </c>
      <c r="B41" s="30" t="str">
        <f>IF('１．評価対象利用者名簿'!B42:D42="","",'１．評価対象利用者名簿'!B42:D42)</f>
        <v/>
      </c>
      <c r="C41" s="33" t="str">
        <f>IF('１．評価対象利用者名簿'!C42:E42="","",'１．評価対象利用者名簿'!C42:E42)</f>
        <v/>
      </c>
      <c r="D41" s="36" t="str">
        <f>IF('１．評価対象利用者名簿'!D42:F42="","",'１．評価対象利用者名簿'!D42:F42)</f>
        <v/>
      </c>
      <c r="E41" s="39" t="str">
        <f>IF('１．評価対象利用者名簿'!E42:G42="","",'１．評価対象利用者名簿'!E42:G42)</f>
        <v/>
      </c>
      <c r="F41" s="41" t="str">
        <f>IF('１．評価対象利用者名簿'!F42:H42="","",'１．評価対象利用者名簿'!F42:H42)</f>
        <v/>
      </c>
      <c r="G41" s="46"/>
      <c r="H41" s="51"/>
      <c r="I41" s="55"/>
      <c r="J41" s="55"/>
      <c r="K41" s="55"/>
      <c r="L41" s="55"/>
      <c r="M41" s="55"/>
      <c r="N41" s="55"/>
      <c r="O41" s="55"/>
      <c r="P41" s="55"/>
      <c r="Q41" s="61"/>
      <c r="R41" s="64" t="str">
        <f t="shared" si="0"/>
        <v/>
      </c>
      <c r="S41" s="70"/>
    </row>
    <row r="42" spans="1:19">
      <c r="A42" s="5">
        <v>33</v>
      </c>
      <c r="B42" s="30" t="str">
        <f>IF('１．評価対象利用者名簿'!B43:D43="","",'１．評価対象利用者名簿'!B43:D43)</f>
        <v/>
      </c>
      <c r="C42" s="33" t="str">
        <f>IF('１．評価対象利用者名簿'!C43:E43="","",'１．評価対象利用者名簿'!C43:E43)</f>
        <v/>
      </c>
      <c r="D42" s="36" t="str">
        <f>IF('１．評価対象利用者名簿'!D43:F43="","",'１．評価対象利用者名簿'!D43:F43)</f>
        <v/>
      </c>
      <c r="E42" s="39" t="str">
        <f>IF('１．評価対象利用者名簿'!E43:G43="","",'１．評価対象利用者名簿'!E43:G43)</f>
        <v/>
      </c>
      <c r="F42" s="41" t="str">
        <f>IF('１．評価対象利用者名簿'!F43:H43="","",'１．評価対象利用者名簿'!F43:H43)</f>
        <v/>
      </c>
      <c r="G42" s="46"/>
      <c r="H42" s="51"/>
      <c r="I42" s="55"/>
      <c r="J42" s="55"/>
      <c r="K42" s="55"/>
      <c r="L42" s="55"/>
      <c r="M42" s="55"/>
      <c r="N42" s="55"/>
      <c r="O42" s="55"/>
      <c r="P42" s="55"/>
      <c r="Q42" s="61"/>
      <c r="R42" s="64" t="str">
        <f t="shared" si="0"/>
        <v/>
      </c>
      <c r="S42" s="70"/>
    </row>
    <row r="43" spans="1:19">
      <c r="A43" s="5">
        <v>34</v>
      </c>
      <c r="B43" s="30" t="str">
        <f>IF('１．評価対象利用者名簿'!B44:D44="","",'１．評価対象利用者名簿'!B44:D44)</f>
        <v/>
      </c>
      <c r="C43" s="33" t="str">
        <f>IF('１．評価対象利用者名簿'!C44:E44="","",'１．評価対象利用者名簿'!C44:E44)</f>
        <v/>
      </c>
      <c r="D43" s="36" t="str">
        <f>IF('１．評価対象利用者名簿'!D44:F44="","",'１．評価対象利用者名簿'!D44:F44)</f>
        <v/>
      </c>
      <c r="E43" s="39" t="str">
        <f>IF('１．評価対象利用者名簿'!E44:G44="","",'１．評価対象利用者名簿'!E44:G44)</f>
        <v/>
      </c>
      <c r="F43" s="41" t="str">
        <f>IF('１．評価対象利用者名簿'!F44:H44="","",'１．評価対象利用者名簿'!F44:H44)</f>
        <v/>
      </c>
      <c r="G43" s="46"/>
      <c r="H43" s="51"/>
      <c r="I43" s="55"/>
      <c r="J43" s="55"/>
      <c r="K43" s="55"/>
      <c r="L43" s="55"/>
      <c r="M43" s="55"/>
      <c r="N43" s="55"/>
      <c r="O43" s="55"/>
      <c r="P43" s="55"/>
      <c r="Q43" s="61"/>
      <c r="R43" s="64" t="str">
        <f t="shared" si="0"/>
        <v/>
      </c>
      <c r="S43" s="70"/>
    </row>
    <row r="44" spans="1:19">
      <c r="A44" s="5">
        <v>35</v>
      </c>
      <c r="B44" s="30" t="str">
        <f>IF('１．評価対象利用者名簿'!B45:D45="","",'１．評価対象利用者名簿'!B45:D45)</f>
        <v/>
      </c>
      <c r="C44" s="33" t="str">
        <f>IF('１．評価対象利用者名簿'!C45:E45="","",'１．評価対象利用者名簿'!C45:E45)</f>
        <v/>
      </c>
      <c r="D44" s="36" t="str">
        <f>IF('１．評価対象利用者名簿'!D45:F45="","",'１．評価対象利用者名簿'!D45:F45)</f>
        <v/>
      </c>
      <c r="E44" s="39" t="str">
        <f>IF('１．評価対象利用者名簿'!E45:G45="","",'１．評価対象利用者名簿'!E45:G45)</f>
        <v/>
      </c>
      <c r="F44" s="41" t="str">
        <f>IF('１．評価対象利用者名簿'!F45:H45="","",'１．評価対象利用者名簿'!F45:H45)</f>
        <v/>
      </c>
      <c r="G44" s="46"/>
      <c r="H44" s="51"/>
      <c r="I44" s="55"/>
      <c r="J44" s="55"/>
      <c r="K44" s="55"/>
      <c r="L44" s="55"/>
      <c r="M44" s="55"/>
      <c r="N44" s="55"/>
      <c r="O44" s="55"/>
      <c r="P44" s="55"/>
      <c r="Q44" s="61"/>
      <c r="R44" s="64" t="str">
        <f t="shared" si="0"/>
        <v/>
      </c>
      <c r="S44" s="70"/>
    </row>
    <row r="45" spans="1:19">
      <c r="A45" s="5">
        <v>36</v>
      </c>
      <c r="B45" s="30" t="str">
        <f>IF('１．評価対象利用者名簿'!B46:D46="","",'１．評価対象利用者名簿'!B46:D46)</f>
        <v/>
      </c>
      <c r="C45" s="33" t="str">
        <f>IF('１．評価対象利用者名簿'!C46:E46="","",'１．評価対象利用者名簿'!C46:E46)</f>
        <v/>
      </c>
      <c r="D45" s="36" t="str">
        <f>IF('１．評価対象利用者名簿'!D46:F46="","",'１．評価対象利用者名簿'!D46:F46)</f>
        <v/>
      </c>
      <c r="E45" s="39" t="str">
        <f>IF('１．評価対象利用者名簿'!E46:G46="","",'１．評価対象利用者名簿'!E46:G46)</f>
        <v/>
      </c>
      <c r="F45" s="41" t="str">
        <f>IF('１．評価対象利用者名簿'!F46:H46="","",'１．評価対象利用者名簿'!F46:H46)</f>
        <v/>
      </c>
      <c r="G45" s="46"/>
      <c r="H45" s="51"/>
      <c r="I45" s="55"/>
      <c r="J45" s="55"/>
      <c r="K45" s="55"/>
      <c r="L45" s="55"/>
      <c r="M45" s="55"/>
      <c r="N45" s="55"/>
      <c r="O45" s="55"/>
      <c r="P45" s="55"/>
      <c r="Q45" s="61"/>
      <c r="R45" s="64" t="str">
        <f t="shared" si="0"/>
        <v/>
      </c>
      <c r="S45" s="70"/>
    </row>
    <row r="46" spans="1:19">
      <c r="A46" s="5">
        <v>37</v>
      </c>
      <c r="B46" s="30" t="str">
        <f>IF('１．評価対象利用者名簿'!B47:D47="","",'１．評価対象利用者名簿'!B47:D47)</f>
        <v/>
      </c>
      <c r="C46" s="33" t="str">
        <f>IF('１．評価対象利用者名簿'!C47:E47="","",'１．評価対象利用者名簿'!C47:E47)</f>
        <v/>
      </c>
      <c r="D46" s="36" t="str">
        <f>IF('１．評価対象利用者名簿'!D47:F47="","",'１．評価対象利用者名簿'!D47:F47)</f>
        <v/>
      </c>
      <c r="E46" s="39" t="str">
        <f>IF('１．評価対象利用者名簿'!E47:G47="","",'１．評価対象利用者名簿'!E47:G47)</f>
        <v/>
      </c>
      <c r="F46" s="41" t="str">
        <f>IF('１．評価対象利用者名簿'!F47:H47="","",'１．評価対象利用者名簿'!F47:H47)</f>
        <v/>
      </c>
      <c r="G46" s="46"/>
      <c r="H46" s="51"/>
      <c r="I46" s="55"/>
      <c r="J46" s="55"/>
      <c r="K46" s="55"/>
      <c r="L46" s="55"/>
      <c r="M46" s="55"/>
      <c r="N46" s="55"/>
      <c r="O46" s="55"/>
      <c r="P46" s="55"/>
      <c r="Q46" s="61"/>
      <c r="R46" s="64" t="str">
        <f t="shared" si="0"/>
        <v/>
      </c>
      <c r="S46" s="70"/>
    </row>
    <row r="47" spans="1:19">
      <c r="A47" s="5">
        <v>38</v>
      </c>
      <c r="B47" s="30" t="str">
        <f>IF('１．評価対象利用者名簿'!B48:D48="","",'１．評価対象利用者名簿'!B48:D48)</f>
        <v/>
      </c>
      <c r="C47" s="33" t="str">
        <f>IF('１．評価対象利用者名簿'!C48:E48="","",'１．評価対象利用者名簿'!C48:E48)</f>
        <v/>
      </c>
      <c r="D47" s="36" t="str">
        <f>IF('１．評価対象利用者名簿'!D48:F48="","",'１．評価対象利用者名簿'!D48:F48)</f>
        <v/>
      </c>
      <c r="E47" s="39" t="str">
        <f>IF('１．評価対象利用者名簿'!E48:G48="","",'１．評価対象利用者名簿'!E48:G48)</f>
        <v/>
      </c>
      <c r="F47" s="41" t="str">
        <f>IF('１．評価対象利用者名簿'!F48:H48="","",'１．評価対象利用者名簿'!F48:H48)</f>
        <v/>
      </c>
      <c r="G47" s="46"/>
      <c r="H47" s="51"/>
      <c r="I47" s="55"/>
      <c r="J47" s="55"/>
      <c r="K47" s="55"/>
      <c r="L47" s="55"/>
      <c r="M47" s="55"/>
      <c r="N47" s="55"/>
      <c r="O47" s="55"/>
      <c r="P47" s="55"/>
      <c r="Q47" s="61"/>
      <c r="R47" s="64" t="str">
        <f t="shared" si="0"/>
        <v/>
      </c>
      <c r="S47" s="70"/>
    </row>
    <row r="48" spans="1:19">
      <c r="A48" s="5">
        <v>39</v>
      </c>
      <c r="B48" s="30" t="str">
        <f>IF('１．評価対象利用者名簿'!B49:D49="","",'１．評価対象利用者名簿'!B49:D49)</f>
        <v/>
      </c>
      <c r="C48" s="33" t="str">
        <f>IF('１．評価対象利用者名簿'!C49:E49="","",'１．評価対象利用者名簿'!C49:E49)</f>
        <v/>
      </c>
      <c r="D48" s="36" t="str">
        <f>IF('１．評価対象利用者名簿'!D49:F49="","",'１．評価対象利用者名簿'!D49:F49)</f>
        <v/>
      </c>
      <c r="E48" s="39" t="str">
        <f>IF('１．評価対象利用者名簿'!E49:G49="","",'１．評価対象利用者名簿'!E49:G49)</f>
        <v/>
      </c>
      <c r="F48" s="41" t="str">
        <f>IF('１．評価対象利用者名簿'!F49:H49="","",'１．評価対象利用者名簿'!F49:H49)</f>
        <v/>
      </c>
      <c r="G48" s="46"/>
      <c r="H48" s="51"/>
      <c r="I48" s="55"/>
      <c r="J48" s="55"/>
      <c r="K48" s="55"/>
      <c r="L48" s="55"/>
      <c r="M48" s="55"/>
      <c r="N48" s="55"/>
      <c r="O48" s="55"/>
      <c r="P48" s="55"/>
      <c r="Q48" s="61"/>
      <c r="R48" s="64" t="str">
        <f t="shared" si="0"/>
        <v/>
      </c>
      <c r="S48" s="70"/>
    </row>
    <row r="49" spans="1:19">
      <c r="A49" s="5">
        <v>40</v>
      </c>
      <c r="B49" s="30" t="str">
        <f>IF('１．評価対象利用者名簿'!B50:D50="","",'１．評価対象利用者名簿'!B50:D50)</f>
        <v/>
      </c>
      <c r="C49" s="33" t="str">
        <f>IF('１．評価対象利用者名簿'!C50:E50="","",'１．評価対象利用者名簿'!C50:E50)</f>
        <v/>
      </c>
      <c r="D49" s="36" t="str">
        <f>IF('１．評価対象利用者名簿'!D50:F50="","",'１．評価対象利用者名簿'!D50:F50)</f>
        <v/>
      </c>
      <c r="E49" s="39" t="str">
        <f>IF('１．評価対象利用者名簿'!E50:G50="","",'１．評価対象利用者名簿'!E50:G50)</f>
        <v/>
      </c>
      <c r="F49" s="41" t="str">
        <f>IF('１．評価対象利用者名簿'!F50:H50="","",'１．評価対象利用者名簿'!F50:H50)</f>
        <v/>
      </c>
      <c r="G49" s="46"/>
      <c r="H49" s="51"/>
      <c r="I49" s="55"/>
      <c r="J49" s="55"/>
      <c r="K49" s="55"/>
      <c r="L49" s="55"/>
      <c r="M49" s="55"/>
      <c r="N49" s="55"/>
      <c r="O49" s="55"/>
      <c r="P49" s="55"/>
      <c r="Q49" s="61"/>
      <c r="R49" s="64" t="str">
        <f t="shared" si="0"/>
        <v/>
      </c>
      <c r="S49" s="70"/>
    </row>
    <row r="50" spans="1:19">
      <c r="A50" s="5">
        <v>41</v>
      </c>
      <c r="B50" s="30" t="str">
        <f>IF('１．評価対象利用者名簿'!B51:D51="","",'１．評価対象利用者名簿'!B51:D51)</f>
        <v/>
      </c>
      <c r="C50" s="33" t="str">
        <f>IF('１．評価対象利用者名簿'!C51:E51="","",'１．評価対象利用者名簿'!C51:E51)</f>
        <v/>
      </c>
      <c r="D50" s="36" t="str">
        <f>IF('１．評価対象利用者名簿'!D51:F51="","",'１．評価対象利用者名簿'!D51:F51)</f>
        <v/>
      </c>
      <c r="E50" s="39" t="str">
        <f>IF('１．評価対象利用者名簿'!E51:G51="","",'１．評価対象利用者名簿'!E51:G51)</f>
        <v/>
      </c>
      <c r="F50" s="41" t="str">
        <f>IF('１．評価対象利用者名簿'!F51:H51="","",'１．評価対象利用者名簿'!F51:H51)</f>
        <v/>
      </c>
      <c r="G50" s="46"/>
      <c r="H50" s="51"/>
      <c r="I50" s="55"/>
      <c r="J50" s="55"/>
      <c r="K50" s="55"/>
      <c r="L50" s="55"/>
      <c r="M50" s="55"/>
      <c r="N50" s="55"/>
      <c r="O50" s="55"/>
      <c r="P50" s="55"/>
      <c r="Q50" s="61"/>
      <c r="R50" s="64" t="str">
        <f t="shared" si="0"/>
        <v/>
      </c>
      <c r="S50" s="70"/>
    </row>
    <row r="51" spans="1:19">
      <c r="A51" s="5">
        <v>42</v>
      </c>
      <c r="B51" s="30" t="str">
        <f>IF('１．評価対象利用者名簿'!B52:D52="","",'１．評価対象利用者名簿'!B52:D52)</f>
        <v/>
      </c>
      <c r="C51" s="33" t="str">
        <f>IF('１．評価対象利用者名簿'!C52:E52="","",'１．評価対象利用者名簿'!C52:E52)</f>
        <v/>
      </c>
      <c r="D51" s="36" t="str">
        <f>IF('１．評価対象利用者名簿'!D52:F52="","",'１．評価対象利用者名簿'!D52:F52)</f>
        <v/>
      </c>
      <c r="E51" s="39" t="str">
        <f>IF('１．評価対象利用者名簿'!E52:G52="","",'１．評価対象利用者名簿'!E52:G52)</f>
        <v/>
      </c>
      <c r="F51" s="41" t="str">
        <f>IF('１．評価対象利用者名簿'!F52:H52="","",'１．評価対象利用者名簿'!F52:H52)</f>
        <v/>
      </c>
      <c r="G51" s="46"/>
      <c r="H51" s="51"/>
      <c r="I51" s="55"/>
      <c r="J51" s="55"/>
      <c r="K51" s="55"/>
      <c r="L51" s="55"/>
      <c r="M51" s="55"/>
      <c r="N51" s="55"/>
      <c r="O51" s="55"/>
      <c r="P51" s="55"/>
      <c r="Q51" s="61"/>
      <c r="R51" s="64" t="str">
        <f t="shared" si="0"/>
        <v/>
      </c>
      <c r="S51" s="70"/>
    </row>
    <row r="52" spans="1:19">
      <c r="A52" s="5">
        <v>43</v>
      </c>
      <c r="B52" s="30" t="str">
        <f>IF('１．評価対象利用者名簿'!B53:D53="","",'１．評価対象利用者名簿'!B53:D53)</f>
        <v/>
      </c>
      <c r="C52" s="33" t="str">
        <f>IF('１．評価対象利用者名簿'!C53:E53="","",'１．評価対象利用者名簿'!C53:E53)</f>
        <v/>
      </c>
      <c r="D52" s="36" t="str">
        <f>IF('１．評価対象利用者名簿'!D53:F53="","",'１．評価対象利用者名簿'!D53:F53)</f>
        <v/>
      </c>
      <c r="E52" s="39" t="str">
        <f>IF('１．評価対象利用者名簿'!E53:G53="","",'１．評価対象利用者名簿'!E53:G53)</f>
        <v/>
      </c>
      <c r="F52" s="41" t="str">
        <f>IF('１．評価対象利用者名簿'!F53:H53="","",'１．評価対象利用者名簿'!F53:H53)</f>
        <v/>
      </c>
      <c r="G52" s="46"/>
      <c r="H52" s="51"/>
      <c r="I52" s="55"/>
      <c r="J52" s="55"/>
      <c r="K52" s="55"/>
      <c r="L52" s="55"/>
      <c r="M52" s="55"/>
      <c r="N52" s="55"/>
      <c r="O52" s="55"/>
      <c r="P52" s="55"/>
      <c r="Q52" s="61"/>
      <c r="R52" s="64" t="str">
        <f t="shared" si="0"/>
        <v/>
      </c>
      <c r="S52" s="70"/>
    </row>
    <row r="53" spans="1:19">
      <c r="A53" s="5">
        <v>44</v>
      </c>
      <c r="B53" s="30" t="str">
        <f>IF('１．評価対象利用者名簿'!B54:D54="","",'１．評価対象利用者名簿'!B54:D54)</f>
        <v/>
      </c>
      <c r="C53" s="33" t="str">
        <f>IF('１．評価対象利用者名簿'!C54:E54="","",'１．評価対象利用者名簿'!C54:E54)</f>
        <v/>
      </c>
      <c r="D53" s="36" t="str">
        <f>IF('１．評価対象利用者名簿'!D54:F54="","",'１．評価対象利用者名簿'!D54:F54)</f>
        <v/>
      </c>
      <c r="E53" s="39" t="str">
        <f>IF('１．評価対象利用者名簿'!E54:G54="","",'１．評価対象利用者名簿'!E54:G54)</f>
        <v/>
      </c>
      <c r="F53" s="41" t="str">
        <f>IF('１．評価対象利用者名簿'!F54:H54="","",'１．評価対象利用者名簿'!F54:H54)</f>
        <v/>
      </c>
      <c r="G53" s="46"/>
      <c r="H53" s="51"/>
      <c r="I53" s="55"/>
      <c r="J53" s="55"/>
      <c r="K53" s="55"/>
      <c r="L53" s="55"/>
      <c r="M53" s="55"/>
      <c r="N53" s="55"/>
      <c r="O53" s="55"/>
      <c r="P53" s="55"/>
      <c r="Q53" s="61"/>
      <c r="R53" s="64" t="str">
        <f t="shared" si="0"/>
        <v/>
      </c>
      <c r="S53" s="70"/>
    </row>
    <row r="54" spans="1:19">
      <c r="A54" s="5">
        <v>45</v>
      </c>
      <c r="B54" s="30" t="str">
        <f>IF('１．評価対象利用者名簿'!B55:D55="","",'１．評価対象利用者名簿'!B55:D55)</f>
        <v/>
      </c>
      <c r="C54" s="33" t="str">
        <f>IF('１．評価対象利用者名簿'!C55:E55="","",'１．評価対象利用者名簿'!C55:E55)</f>
        <v/>
      </c>
      <c r="D54" s="36" t="str">
        <f>IF('１．評価対象利用者名簿'!D55:F55="","",'１．評価対象利用者名簿'!D55:F55)</f>
        <v/>
      </c>
      <c r="E54" s="39" t="str">
        <f>IF('１．評価対象利用者名簿'!E55:G55="","",'１．評価対象利用者名簿'!E55:G55)</f>
        <v/>
      </c>
      <c r="F54" s="41" t="str">
        <f>IF('１．評価対象利用者名簿'!F55:H55="","",'１．評価対象利用者名簿'!F55:H55)</f>
        <v/>
      </c>
      <c r="G54" s="46"/>
      <c r="H54" s="51"/>
      <c r="I54" s="55"/>
      <c r="J54" s="55"/>
      <c r="K54" s="55"/>
      <c r="L54" s="55"/>
      <c r="M54" s="55"/>
      <c r="N54" s="55"/>
      <c r="O54" s="55"/>
      <c r="P54" s="55"/>
      <c r="Q54" s="61"/>
      <c r="R54" s="64" t="str">
        <f t="shared" si="0"/>
        <v/>
      </c>
      <c r="S54" s="70"/>
    </row>
    <row r="55" spans="1:19">
      <c r="A55" s="5">
        <v>46</v>
      </c>
      <c r="B55" s="30" t="str">
        <f>IF('１．評価対象利用者名簿'!B56:D56="","",'１．評価対象利用者名簿'!B56:D56)</f>
        <v/>
      </c>
      <c r="C55" s="33" t="str">
        <f>IF('１．評価対象利用者名簿'!C56:E56="","",'１．評価対象利用者名簿'!C56:E56)</f>
        <v/>
      </c>
      <c r="D55" s="36" t="str">
        <f>IF('１．評価対象利用者名簿'!D56:F56="","",'１．評価対象利用者名簿'!D56:F56)</f>
        <v/>
      </c>
      <c r="E55" s="39" t="str">
        <f>IF('１．評価対象利用者名簿'!E56:G56="","",'１．評価対象利用者名簿'!E56:G56)</f>
        <v/>
      </c>
      <c r="F55" s="41" t="str">
        <f>IF('１．評価対象利用者名簿'!F56:H56="","",'１．評価対象利用者名簿'!F56:H56)</f>
        <v/>
      </c>
      <c r="G55" s="46"/>
      <c r="H55" s="51"/>
      <c r="I55" s="55"/>
      <c r="J55" s="55"/>
      <c r="K55" s="55"/>
      <c r="L55" s="55"/>
      <c r="M55" s="55"/>
      <c r="N55" s="55"/>
      <c r="O55" s="55"/>
      <c r="P55" s="55"/>
      <c r="Q55" s="61"/>
      <c r="R55" s="64" t="str">
        <f t="shared" si="0"/>
        <v/>
      </c>
      <c r="S55" s="70"/>
    </row>
    <row r="56" spans="1:19">
      <c r="A56" s="5">
        <v>47</v>
      </c>
      <c r="B56" s="30" t="str">
        <f>IF('１．評価対象利用者名簿'!B57:D57="","",'１．評価対象利用者名簿'!B57:D57)</f>
        <v/>
      </c>
      <c r="C56" s="33" t="str">
        <f>IF('１．評価対象利用者名簿'!C57:E57="","",'１．評価対象利用者名簿'!C57:E57)</f>
        <v/>
      </c>
      <c r="D56" s="36" t="str">
        <f>IF('１．評価対象利用者名簿'!D57:F57="","",'１．評価対象利用者名簿'!D57:F57)</f>
        <v/>
      </c>
      <c r="E56" s="39" t="str">
        <f>IF('１．評価対象利用者名簿'!E57:G57="","",'１．評価対象利用者名簿'!E57:G57)</f>
        <v/>
      </c>
      <c r="F56" s="41" t="str">
        <f>IF('１．評価対象利用者名簿'!F57:H57="","",'１．評価対象利用者名簿'!F57:H57)</f>
        <v/>
      </c>
      <c r="G56" s="46"/>
      <c r="H56" s="51"/>
      <c r="I56" s="55"/>
      <c r="J56" s="55"/>
      <c r="K56" s="55"/>
      <c r="L56" s="55"/>
      <c r="M56" s="55"/>
      <c r="N56" s="55"/>
      <c r="O56" s="55"/>
      <c r="P56" s="55"/>
      <c r="Q56" s="61"/>
      <c r="R56" s="64" t="str">
        <f t="shared" si="0"/>
        <v/>
      </c>
      <c r="S56" s="70"/>
    </row>
    <row r="57" spans="1:19">
      <c r="A57" s="5">
        <v>48</v>
      </c>
      <c r="B57" s="30" t="str">
        <f>IF('１．評価対象利用者名簿'!B58:D58="","",'１．評価対象利用者名簿'!B58:D58)</f>
        <v/>
      </c>
      <c r="C57" s="33" t="str">
        <f>IF('１．評価対象利用者名簿'!C58:E58="","",'１．評価対象利用者名簿'!C58:E58)</f>
        <v/>
      </c>
      <c r="D57" s="36" t="str">
        <f>IF('１．評価対象利用者名簿'!D58:F58="","",'１．評価対象利用者名簿'!D58:F58)</f>
        <v/>
      </c>
      <c r="E57" s="39" t="str">
        <f>IF('１．評価対象利用者名簿'!E58:G58="","",'１．評価対象利用者名簿'!E58:G58)</f>
        <v/>
      </c>
      <c r="F57" s="41" t="str">
        <f>IF('１．評価対象利用者名簿'!F58:H58="","",'１．評価対象利用者名簿'!F58:H58)</f>
        <v/>
      </c>
      <c r="G57" s="46"/>
      <c r="H57" s="51"/>
      <c r="I57" s="55"/>
      <c r="J57" s="55"/>
      <c r="K57" s="55"/>
      <c r="L57" s="55"/>
      <c r="M57" s="55"/>
      <c r="N57" s="55"/>
      <c r="O57" s="55"/>
      <c r="P57" s="55"/>
      <c r="Q57" s="61"/>
      <c r="R57" s="64" t="str">
        <f t="shared" si="0"/>
        <v/>
      </c>
      <c r="S57" s="70"/>
    </row>
    <row r="58" spans="1:19">
      <c r="A58" s="5">
        <v>49</v>
      </c>
      <c r="B58" s="30" t="str">
        <f>IF('１．評価対象利用者名簿'!B59:D59="","",'１．評価対象利用者名簿'!B59:D59)</f>
        <v/>
      </c>
      <c r="C58" s="33" t="str">
        <f>IF('１．評価対象利用者名簿'!C59:E59="","",'１．評価対象利用者名簿'!C59:E59)</f>
        <v/>
      </c>
      <c r="D58" s="36" t="str">
        <f>IF('１．評価対象利用者名簿'!D59:F59="","",'１．評価対象利用者名簿'!D59:F59)</f>
        <v/>
      </c>
      <c r="E58" s="39" t="str">
        <f>IF('１．評価対象利用者名簿'!E59:G59="","",'１．評価対象利用者名簿'!E59:G59)</f>
        <v/>
      </c>
      <c r="F58" s="41" t="str">
        <f>IF('１．評価対象利用者名簿'!F59:H59="","",'１．評価対象利用者名簿'!F59:H59)</f>
        <v/>
      </c>
      <c r="G58" s="46"/>
      <c r="H58" s="51"/>
      <c r="I58" s="55"/>
      <c r="J58" s="55"/>
      <c r="K58" s="55"/>
      <c r="L58" s="55"/>
      <c r="M58" s="55"/>
      <c r="N58" s="55"/>
      <c r="O58" s="55"/>
      <c r="P58" s="55"/>
      <c r="Q58" s="61"/>
      <c r="R58" s="64" t="str">
        <f t="shared" si="0"/>
        <v/>
      </c>
      <c r="S58" s="70"/>
    </row>
    <row r="59" spans="1:19">
      <c r="A59" s="5">
        <v>50</v>
      </c>
      <c r="B59" s="30" t="str">
        <f>IF('１．評価対象利用者名簿'!B60:D60="","",'１．評価対象利用者名簿'!B60:D60)</f>
        <v/>
      </c>
      <c r="C59" s="33" t="str">
        <f>IF('１．評価対象利用者名簿'!C60:E60="","",'１．評価対象利用者名簿'!C60:E60)</f>
        <v/>
      </c>
      <c r="D59" s="36" t="str">
        <f>IF('１．評価対象利用者名簿'!D60:F60="","",'１．評価対象利用者名簿'!D60:F60)</f>
        <v/>
      </c>
      <c r="E59" s="39" t="str">
        <f>IF('１．評価対象利用者名簿'!E60:G60="","",'１．評価対象利用者名簿'!E60:G60)</f>
        <v/>
      </c>
      <c r="F59" s="41" t="str">
        <f>IF('１．評価対象利用者名簿'!F60:H60="","",'１．評価対象利用者名簿'!F60:H60)</f>
        <v/>
      </c>
      <c r="G59" s="46"/>
      <c r="H59" s="51"/>
      <c r="I59" s="55"/>
      <c r="J59" s="55"/>
      <c r="K59" s="55"/>
      <c r="L59" s="55"/>
      <c r="M59" s="55"/>
      <c r="N59" s="55"/>
      <c r="O59" s="55"/>
      <c r="P59" s="55"/>
      <c r="Q59" s="61"/>
      <c r="R59" s="64" t="str">
        <f t="shared" si="0"/>
        <v/>
      </c>
      <c r="S59" s="70"/>
    </row>
    <row r="60" spans="1:19">
      <c r="A60" s="5">
        <v>51</v>
      </c>
      <c r="B60" s="30" t="str">
        <f>IF('１．評価対象利用者名簿'!B61:D61="","",'１．評価対象利用者名簿'!B61:D61)</f>
        <v/>
      </c>
      <c r="C60" s="33" t="str">
        <f>IF('１．評価対象利用者名簿'!C61:E61="","",'１．評価対象利用者名簿'!C61:E61)</f>
        <v/>
      </c>
      <c r="D60" s="36" t="str">
        <f>IF('１．評価対象利用者名簿'!D61:F61="","",'１．評価対象利用者名簿'!D61:F61)</f>
        <v/>
      </c>
      <c r="E60" s="39" t="str">
        <f>IF('１．評価対象利用者名簿'!E61:G61="","",'１．評価対象利用者名簿'!E61:G61)</f>
        <v/>
      </c>
      <c r="F60" s="41" t="str">
        <f>IF('１．評価対象利用者名簿'!F61:H61="","",'１．評価対象利用者名簿'!F61:H61)</f>
        <v/>
      </c>
      <c r="G60" s="46"/>
      <c r="H60" s="51"/>
      <c r="I60" s="55"/>
      <c r="J60" s="55"/>
      <c r="K60" s="55"/>
      <c r="L60" s="55"/>
      <c r="M60" s="55"/>
      <c r="N60" s="55"/>
      <c r="O60" s="55"/>
      <c r="P60" s="55"/>
      <c r="Q60" s="61"/>
      <c r="R60" s="64" t="str">
        <f t="shared" si="0"/>
        <v/>
      </c>
      <c r="S60" s="70"/>
    </row>
    <row r="61" spans="1:19">
      <c r="A61" s="5">
        <v>52</v>
      </c>
      <c r="B61" s="30" t="str">
        <f>IF('１．評価対象利用者名簿'!B62:D62="","",'１．評価対象利用者名簿'!B62:D62)</f>
        <v/>
      </c>
      <c r="C61" s="33" t="str">
        <f>IF('１．評価対象利用者名簿'!C62:E62="","",'１．評価対象利用者名簿'!C62:E62)</f>
        <v/>
      </c>
      <c r="D61" s="36" t="str">
        <f>IF('１．評価対象利用者名簿'!D62:F62="","",'１．評価対象利用者名簿'!D62:F62)</f>
        <v/>
      </c>
      <c r="E61" s="39" t="str">
        <f>IF('１．評価対象利用者名簿'!E62:G62="","",'１．評価対象利用者名簿'!E62:G62)</f>
        <v/>
      </c>
      <c r="F61" s="41" t="str">
        <f>IF('１．評価対象利用者名簿'!F62:H62="","",'１．評価対象利用者名簿'!F62:H62)</f>
        <v/>
      </c>
      <c r="G61" s="46"/>
      <c r="H61" s="51"/>
      <c r="I61" s="55"/>
      <c r="J61" s="55"/>
      <c r="K61" s="55"/>
      <c r="L61" s="55"/>
      <c r="M61" s="55"/>
      <c r="N61" s="55"/>
      <c r="O61" s="55"/>
      <c r="P61" s="55"/>
      <c r="Q61" s="61"/>
      <c r="R61" s="64" t="str">
        <f t="shared" si="0"/>
        <v/>
      </c>
      <c r="S61" s="70"/>
    </row>
    <row r="62" spans="1:19">
      <c r="A62" s="5">
        <v>53</v>
      </c>
      <c r="B62" s="30" t="str">
        <f>IF('１．評価対象利用者名簿'!B63:D63="","",'１．評価対象利用者名簿'!B63:D63)</f>
        <v/>
      </c>
      <c r="C62" s="33" t="str">
        <f>IF('１．評価対象利用者名簿'!C63:E63="","",'１．評価対象利用者名簿'!C63:E63)</f>
        <v/>
      </c>
      <c r="D62" s="36" t="str">
        <f>IF('１．評価対象利用者名簿'!D63:F63="","",'１．評価対象利用者名簿'!D63:F63)</f>
        <v/>
      </c>
      <c r="E62" s="39" t="str">
        <f>IF('１．評価対象利用者名簿'!E63:G63="","",'１．評価対象利用者名簿'!E63:G63)</f>
        <v/>
      </c>
      <c r="F62" s="41" t="str">
        <f>IF('１．評価対象利用者名簿'!F63:H63="","",'１．評価対象利用者名簿'!F63:H63)</f>
        <v/>
      </c>
      <c r="G62" s="46"/>
      <c r="H62" s="51"/>
      <c r="I62" s="55"/>
      <c r="J62" s="55"/>
      <c r="K62" s="55"/>
      <c r="L62" s="55"/>
      <c r="M62" s="55"/>
      <c r="N62" s="55"/>
      <c r="O62" s="55"/>
      <c r="P62" s="55"/>
      <c r="Q62" s="61"/>
      <c r="R62" s="64" t="str">
        <f t="shared" si="0"/>
        <v/>
      </c>
      <c r="S62" s="70"/>
    </row>
    <row r="63" spans="1:19">
      <c r="A63" s="5">
        <v>54</v>
      </c>
      <c r="B63" s="30" t="str">
        <f>IF('１．評価対象利用者名簿'!B64:D64="","",'１．評価対象利用者名簿'!B64:D64)</f>
        <v/>
      </c>
      <c r="C63" s="33" t="str">
        <f>IF('１．評価対象利用者名簿'!C64:E64="","",'１．評価対象利用者名簿'!C64:E64)</f>
        <v/>
      </c>
      <c r="D63" s="36" t="str">
        <f>IF('１．評価対象利用者名簿'!D64:F64="","",'１．評価対象利用者名簿'!D64:F64)</f>
        <v/>
      </c>
      <c r="E63" s="39" t="str">
        <f>IF('１．評価対象利用者名簿'!E64:G64="","",'１．評価対象利用者名簿'!E64:G64)</f>
        <v/>
      </c>
      <c r="F63" s="41" t="str">
        <f>IF('１．評価対象利用者名簿'!F64:H64="","",'１．評価対象利用者名簿'!F64:H64)</f>
        <v/>
      </c>
      <c r="G63" s="46"/>
      <c r="H63" s="51"/>
      <c r="I63" s="55"/>
      <c r="J63" s="55"/>
      <c r="K63" s="55"/>
      <c r="L63" s="55"/>
      <c r="M63" s="55"/>
      <c r="N63" s="55"/>
      <c r="O63" s="55"/>
      <c r="P63" s="55"/>
      <c r="Q63" s="61"/>
      <c r="R63" s="64" t="str">
        <f t="shared" si="0"/>
        <v/>
      </c>
      <c r="S63" s="70"/>
    </row>
    <row r="64" spans="1:19">
      <c r="A64" s="5">
        <v>55</v>
      </c>
      <c r="B64" s="30" t="str">
        <f>IF('１．評価対象利用者名簿'!B65:D65="","",'１．評価対象利用者名簿'!B65:D65)</f>
        <v/>
      </c>
      <c r="C64" s="33" t="str">
        <f>IF('１．評価対象利用者名簿'!C65:E65="","",'１．評価対象利用者名簿'!C65:E65)</f>
        <v/>
      </c>
      <c r="D64" s="36" t="str">
        <f>IF('１．評価対象利用者名簿'!D65:F65="","",'１．評価対象利用者名簿'!D65:F65)</f>
        <v/>
      </c>
      <c r="E64" s="39" t="str">
        <f>IF('１．評価対象利用者名簿'!E65:G65="","",'１．評価対象利用者名簿'!E65:G65)</f>
        <v/>
      </c>
      <c r="F64" s="41" t="str">
        <f>IF('１．評価対象利用者名簿'!F65:H65="","",'１．評価対象利用者名簿'!F65:H65)</f>
        <v/>
      </c>
      <c r="G64" s="46"/>
      <c r="H64" s="51"/>
      <c r="I64" s="55"/>
      <c r="J64" s="55"/>
      <c r="K64" s="55"/>
      <c r="L64" s="55"/>
      <c r="M64" s="55"/>
      <c r="N64" s="55"/>
      <c r="O64" s="55"/>
      <c r="P64" s="55"/>
      <c r="Q64" s="61"/>
      <c r="R64" s="64" t="str">
        <f t="shared" si="0"/>
        <v/>
      </c>
      <c r="S64" s="70"/>
    </row>
    <row r="65" spans="1:19">
      <c r="A65" s="5">
        <v>56</v>
      </c>
      <c r="B65" s="30" t="str">
        <f>IF('１．評価対象利用者名簿'!B66:D66="","",'１．評価対象利用者名簿'!B66:D66)</f>
        <v/>
      </c>
      <c r="C65" s="33" t="str">
        <f>IF('１．評価対象利用者名簿'!C66:E66="","",'１．評価対象利用者名簿'!C66:E66)</f>
        <v/>
      </c>
      <c r="D65" s="36" t="str">
        <f>IF('１．評価対象利用者名簿'!D66:F66="","",'１．評価対象利用者名簿'!D66:F66)</f>
        <v/>
      </c>
      <c r="E65" s="39" t="str">
        <f>IF('１．評価対象利用者名簿'!E66:G66="","",'１．評価対象利用者名簿'!E66:G66)</f>
        <v/>
      </c>
      <c r="F65" s="41" t="str">
        <f>IF('１．評価対象利用者名簿'!F66:H66="","",'１．評価対象利用者名簿'!F66:H66)</f>
        <v/>
      </c>
      <c r="G65" s="46"/>
      <c r="H65" s="51"/>
      <c r="I65" s="55"/>
      <c r="J65" s="55"/>
      <c r="K65" s="55"/>
      <c r="L65" s="55"/>
      <c r="M65" s="55"/>
      <c r="N65" s="55"/>
      <c r="O65" s="55"/>
      <c r="P65" s="55"/>
      <c r="Q65" s="61"/>
      <c r="R65" s="64" t="str">
        <f t="shared" si="0"/>
        <v/>
      </c>
      <c r="S65" s="70"/>
    </row>
    <row r="66" spans="1:19">
      <c r="A66" s="5">
        <v>57</v>
      </c>
      <c r="B66" s="30" t="str">
        <f>IF('１．評価対象利用者名簿'!B67:D67="","",'１．評価対象利用者名簿'!B67:D67)</f>
        <v/>
      </c>
      <c r="C66" s="33" t="str">
        <f>IF('１．評価対象利用者名簿'!C67:E67="","",'１．評価対象利用者名簿'!C67:E67)</f>
        <v/>
      </c>
      <c r="D66" s="36" t="str">
        <f>IF('１．評価対象利用者名簿'!D67:F67="","",'１．評価対象利用者名簿'!D67:F67)</f>
        <v/>
      </c>
      <c r="E66" s="39" t="str">
        <f>IF('１．評価対象利用者名簿'!E67:G67="","",'１．評価対象利用者名簿'!E67:G67)</f>
        <v/>
      </c>
      <c r="F66" s="41" t="str">
        <f>IF('１．評価対象利用者名簿'!F67:H67="","",'１．評価対象利用者名簿'!F67:H67)</f>
        <v/>
      </c>
      <c r="G66" s="46"/>
      <c r="H66" s="51"/>
      <c r="I66" s="55"/>
      <c r="J66" s="55"/>
      <c r="K66" s="55"/>
      <c r="L66" s="55"/>
      <c r="M66" s="55"/>
      <c r="N66" s="55"/>
      <c r="O66" s="55"/>
      <c r="P66" s="55"/>
      <c r="Q66" s="61"/>
      <c r="R66" s="64" t="str">
        <f t="shared" si="0"/>
        <v/>
      </c>
      <c r="S66" s="70"/>
    </row>
    <row r="67" spans="1:19">
      <c r="A67" s="5">
        <v>58</v>
      </c>
      <c r="B67" s="30" t="str">
        <f>IF('１．評価対象利用者名簿'!B68:D68="","",'１．評価対象利用者名簿'!B68:D68)</f>
        <v/>
      </c>
      <c r="C67" s="33" t="str">
        <f>IF('１．評価対象利用者名簿'!C68:E68="","",'１．評価対象利用者名簿'!C68:E68)</f>
        <v/>
      </c>
      <c r="D67" s="36" t="str">
        <f>IF('１．評価対象利用者名簿'!D68:F68="","",'１．評価対象利用者名簿'!D68:F68)</f>
        <v/>
      </c>
      <c r="E67" s="39" t="str">
        <f>IF('１．評価対象利用者名簿'!E68:G68="","",'１．評価対象利用者名簿'!E68:G68)</f>
        <v/>
      </c>
      <c r="F67" s="41" t="str">
        <f>IF('１．評価対象利用者名簿'!F68:H68="","",'１．評価対象利用者名簿'!F68:H68)</f>
        <v/>
      </c>
      <c r="G67" s="46"/>
      <c r="H67" s="51"/>
      <c r="I67" s="55"/>
      <c r="J67" s="55"/>
      <c r="K67" s="55"/>
      <c r="L67" s="55"/>
      <c r="M67" s="55"/>
      <c r="N67" s="55"/>
      <c r="O67" s="55"/>
      <c r="P67" s="55"/>
      <c r="Q67" s="61"/>
      <c r="R67" s="64" t="str">
        <f t="shared" si="0"/>
        <v/>
      </c>
      <c r="S67" s="70"/>
    </row>
    <row r="68" spans="1:19">
      <c r="A68" s="5">
        <v>59</v>
      </c>
      <c r="B68" s="30" t="str">
        <f>IF('１．評価対象利用者名簿'!B69:D69="","",'１．評価対象利用者名簿'!B69:D69)</f>
        <v/>
      </c>
      <c r="C68" s="33" t="str">
        <f>IF('１．評価対象利用者名簿'!C69:E69="","",'１．評価対象利用者名簿'!C69:E69)</f>
        <v/>
      </c>
      <c r="D68" s="36" t="str">
        <f>IF('１．評価対象利用者名簿'!D69:F69="","",'１．評価対象利用者名簿'!D69:F69)</f>
        <v/>
      </c>
      <c r="E68" s="39" t="str">
        <f>IF('１．評価対象利用者名簿'!E69:G69="","",'１．評価対象利用者名簿'!E69:G69)</f>
        <v/>
      </c>
      <c r="F68" s="41" t="str">
        <f>IF('１．評価対象利用者名簿'!F69:H69="","",'１．評価対象利用者名簿'!F69:H69)</f>
        <v/>
      </c>
      <c r="G68" s="46"/>
      <c r="H68" s="51"/>
      <c r="I68" s="55"/>
      <c r="J68" s="55"/>
      <c r="K68" s="55"/>
      <c r="L68" s="55"/>
      <c r="M68" s="55"/>
      <c r="N68" s="55"/>
      <c r="O68" s="55"/>
      <c r="P68" s="55"/>
      <c r="Q68" s="61"/>
      <c r="R68" s="64" t="str">
        <f t="shared" si="0"/>
        <v/>
      </c>
      <c r="S68" s="70"/>
    </row>
    <row r="69" spans="1:19">
      <c r="A69" s="5">
        <v>60</v>
      </c>
      <c r="B69" s="30" t="str">
        <f>IF('１．評価対象利用者名簿'!B70:D70="","",'１．評価対象利用者名簿'!B70:D70)</f>
        <v/>
      </c>
      <c r="C69" s="33" t="str">
        <f>IF('１．評価対象利用者名簿'!C70:E70="","",'１．評価対象利用者名簿'!C70:E70)</f>
        <v/>
      </c>
      <c r="D69" s="36" t="str">
        <f>IF('１．評価対象利用者名簿'!D70:F70="","",'１．評価対象利用者名簿'!D70:F70)</f>
        <v/>
      </c>
      <c r="E69" s="39" t="str">
        <f>IF('１．評価対象利用者名簿'!E70:G70="","",'１．評価対象利用者名簿'!E70:G70)</f>
        <v/>
      </c>
      <c r="F69" s="41" t="str">
        <f>IF('１．評価対象利用者名簿'!F70:H70="","",'１．評価対象利用者名簿'!F70:H70)</f>
        <v/>
      </c>
      <c r="G69" s="46"/>
      <c r="H69" s="51"/>
      <c r="I69" s="55"/>
      <c r="J69" s="55"/>
      <c r="K69" s="55"/>
      <c r="L69" s="55"/>
      <c r="M69" s="55"/>
      <c r="N69" s="55"/>
      <c r="O69" s="55"/>
      <c r="P69" s="55"/>
      <c r="Q69" s="61"/>
      <c r="R69" s="64" t="str">
        <f t="shared" si="0"/>
        <v/>
      </c>
      <c r="S69" s="70"/>
    </row>
    <row r="70" spans="1:19">
      <c r="A70" s="5">
        <v>61</v>
      </c>
      <c r="B70" s="30" t="str">
        <f>IF('１．評価対象利用者名簿'!B71:D71="","",'１．評価対象利用者名簿'!B71:D71)</f>
        <v/>
      </c>
      <c r="C70" s="33" t="str">
        <f>IF('１．評価対象利用者名簿'!C71:E71="","",'１．評価対象利用者名簿'!C71:E71)</f>
        <v/>
      </c>
      <c r="D70" s="36" t="str">
        <f>IF('１．評価対象利用者名簿'!D71:F71="","",'１．評価対象利用者名簿'!D71:F71)</f>
        <v/>
      </c>
      <c r="E70" s="39" t="str">
        <f>IF('１．評価対象利用者名簿'!E71:G71="","",'１．評価対象利用者名簿'!E71:G71)</f>
        <v/>
      </c>
      <c r="F70" s="41" t="str">
        <f>IF('１．評価対象利用者名簿'!F71:H71="","",'１．評価対象利用者名簿'!F71:H71)</f>
        <v/>
      </c>
      <c r="G70" s="46"/>
      <c r="H70" s="51"/>
      <c r="I70" s="55"/>
      <c r="J70" s="55"/>
      <c r="K70" s="55"/>
      <c r="L70" s="55"/>
      <c r="M70" s="55"/>
      <c r="N70" s="55"/>
      <c r="O70" s="55"/>
      <c r="P70" s="55"/>
      <c r="Q70" s="61"/>
      <c r="R70" s="64" t="str">
        <f t="shared" si="0"/>
        <v/>
      </c>
      <c r="S70" s="70"/>
    </row>
    <row r="71" spans="1:19">
      <c r="A71" s="5">
        <v>62</v>
      </c>
      <c r="B71" s="30" t="str">
        <f>IF('１．評価対象利用者名簿'!B72:D72="","",'１．評価対象利用者名簿'!B72:D72)</f>
        <v/>
      </c>
      <c r="C71" s="33" t="str">
        <f>IF('１．評価対象利用者名簿'!C72:E72="","",'１．評価対象利用者名簿'!C72:E72)</f>
        <v/>
      </c>
      <c r="D71" s="36" t="str">
        <f>IF('１．評価対象利用者名簿'!D72:F72="","",'１．評価対象利用者名簿'!D72:F72)</f>
        <v/>
      </c>
      <c r="E71" s="39" t="str">
        <f>IF('１．評価対象利用者名簿'!E72:G72="","",'１．評価対象利用者名簿'!E72:G72)</f>
        <v/>
      </c>
      <c r="F71" s="41" t="str">
        <f>IF('１．評価対象利用者名簿'!F72:H72="","",'１．評価対象利用者名簿'!F72:H72)</f>
        <v/>
      </c>
      <c r="G71" s="46"/>
      <c r="H71" s="51"/>
      <c r="I71" s="55"/>
      <c r="J71" s="55"/>
      <c r="K71" s="55"/>
      <c r="L71" s="55"/>
      <c r="M71" s="55"/>
      <c r="N71" s="55"/>
      <c r="O71" s="55"/>
      <c r="P71" s="55"/>
      <c r="Q71" s="61"/>
      <c r="R71" s="64" t="str">
        <f t="shared" si="0"/>
        <v/>
      </c>
      <c r="S71" s="70"/>
    </row>
    <row r="72" spans="1:19">
      <c r="A72" s="5">
        <v>63</v>
      </c>
      <c r="B72" s="30" t="str">
        <f>IF('１．評価対象利用者名簿'!B73:D73="","",'１．評価対象利用者名簿'!B73:D73)</f>
        <v/>
      </c>
      <c r="C72" s="33" t="str">
        <f>IF('１．評価対象利用者名簿'!C73:E73="","",'１．評価対象利用者名簿'!C73:E73)</f>
        <v/>
      </c>
      <c r="D72" s="36" t="str">
        <f>IF('１．評価対象利用者名簿'!D73:F73="","",'１．評価対象利用者名簿'!D73:F73)</f>
        <v/>
      </c>
      <c r="E72" s="39" t="str">
        <f>IF('１．評価対象利用者名簿'!E73:G73="","",'１．評価対象利用者名簿'!E73:G73)</f>
        <v/>
      </c>
      <c r="F72" s="41" t="str">
        <f>IF('１．評価対象利用者名簿'!F73:H73="","",'１．評価対象利用者名簿'!F73:H73)</f>
        <v/>
      </c>
      <c r="G72" s="46"/>
      <c r="H72" s="51"/>
      <c r="I72" s="55"/>
      <c r="J72" s="55"/>
      <c r="K72" s="55"/>
      <c r="L72" s="55"/>
      <c r="M72" s="55"/>
      <c r="N72" s="55"/>
      <c r="O72" s="55"/>
      <c r="P72" s="55"/>
      <c r="Q72" s="61"/>
      <c r="R72" s="64" t="str">
        <f t="shared" si="0"/>
        <v/>
      </c>
      <c r="S72" s="70"/>
    </row>
    <row r="73" spans="1:19">
      <c r="A73" s="5">
        <v>64</v>
      </c>
      <c r="B73" s="30" t="str">
        <f>IF('１．評価対象利用者名簿'!B74:D74="","",'１．評価対象利用者名簿'!B74:D74)</f>
        <v/>
      </c>
      <c r="C73" s="33" t="str">
        <f>IF('１．評価対象利用者名簿'!C74:E74="","",'１．評価対象利用者名簿'!C74:E74)</f>
        <v/>
      </c>
      <c r="D73" s="36" t="str">
        <f>IF('１．評価対象利用者名簿'!D74:F74="","",'１．評価対象利用者名簿'!D74:F74)</f>
        <v/>
      </c>
      <c r="E73" s="39" t="str">
        <f>IF('１．評価対象利用者名簿'!E74:G74="","",'１．評価対象利用者名簿'!E74:G74)</f>
        <v/>
      </c>
      <c r="F73" s="41" t="str">
        <f>IF('１．評価対象利用者名簿'!F74:H74="","",'１．評価対象利用者名簿'!F74:H74)</f>
        <v/>
      </c>
      <c r="G73" s="46"/>
      <c r="H73" s="51"/>
      <c r="I73" s="55"/>
      <c r="J73" s="55"/>
      <c r="K73" s="55"/>
      <c r="L73" s="55"/>
      <c r="M73" s="55"/>
      <c r="N73" s="55"/>
      <c r="O73" s="55"/>
      <c r="P73" s="55"/>
      <c r="Q73" s="61"/>
      <c r="R73" s="64" t="str">
        <f t="shared" ref="R73:R109" si="1">IF(G73="","",SUM(H73:Q73))</f>
        <v/>
      </c>
      <c r="S73" s="70"/>
    </row>
    <row r="74" spans="1:19">
      <c r="A74" s="5">
        <v>65</v>
      </c>
      <c r="B74" s="30" t="str">
        <f>IF('１．評価対象利用者名簿'!B75:D75="","",'１．評価対象利用者名簿'!B75:D75)</f>
        <v/>
      </c>
      <c r="C74" s="33" t="str">
        <f>IF('１．評価対象利用者名簿'!C75:E75="","",'１．評価対象利用者名簿'!C75:E75)</f>
        <v/>
      </c>
      <c r="D74" s="36" t="str">
        <f>IF('１．評価対象利用者名簿'!D75:F75="","",'１．評価対象利用者名簿'!D75:F75)</f>
        <v/>
      </c>
      <c r="E74" s="39" t="str">
        <f>IF('１．評価対象利用者名簿'!E75:G75="","",'１．評価対象利用者名簿'!E75:G75)</f>
        <v/>
      </c>
      <c r="F74" s="41" t="str">
        <f>IF('１．評価対象利用者名簿'!F75:H75="","",'１．評価対象利用者名簿'!F75:H75)</f>
        <v/>
      </c>
      <c r="G74" s="46"/>
      <c r="H74" s="51"/>
      <c r="I74" s="55"/>
      <c r="J74" s="55"/>
      <c r="K74" s="55"/>
      <c r="L74" s="55"/>
      <c r="M74" s="55"/>
      <c r="N74" s="55"/>
      <c r="O74" s="55"/>
      <c r="P74" s="55"/>
      <c r="Q74" s="61"/>
      <c r="R74" s="64" t="str">
        <f t="shared" si="1"/>
        <v/>
      </c>
      <c r="S74" s="70"/>
    </row>
    <row r="75" spans="1:19">
      <c r="A75" s="5">
        <v>66</v>
      </c>
      <c r="B75" s="30" t="str">
        <f>IF('１．評価対象利用者名簿'!B76:D76="","",'１．評価対象利用者名簿'!B76:D76)</f>
        <v/>
      </c>
      <c r="C75" s="33" t="str">
        <f>IF('１．評価対象利用者名簿'!C76:E76="","",'１．評価対象利用者名簿'!C76:E76)</f>
        <v/>
      </c>
      <c r="D75" s="36" t="str">
        <f>IF('１．評価対象利用者名簿'!D76:F76="","",'１．評価対象利用者名簿'!D76:F76)</f>
        <v/>
      </c>
      <c r="E75" s="39" t="str">
        <f>IF('１．評価対象利用者名簿'!E76:G76="","",'１．評価対象利用者名簿'!E76:G76)</f>
        <v/>
      </c>
      <c r="F75" s="41" t="str">
        <f>IF('１．評価対象利用者名簿'!F76:H76="","",'１．評価対象利用者名簿'!F76:H76)</f>
        <v/>
      </c>
      <c r="G75" s="46"/>
      <c r="H75" s="51"/>
      <c r="I75" s="55"/>
      <c r="J75" s="55"/>
      <c r="K75" s="55"/>
      <c r="L75" s="55"/>
      <c r="M75" s="55"/>
      <c r="N75" s="55"/>
      <c r="O75" s="55"/>
      <c r="P75" s="55"/>
      <c r="Q75" s="61"/>
      <c r="R75" s="64" t="str">
        <f t="shared" si="1"/>
        <v/>
      </c>
      <c r="S75" s="70"/>
    </row>
    <row r="76" spans="1:19">
      <c r="A76" s="5">
        <v>67</v>
      </c>
      <c r="B76" s="30" t="str">
        <f>IF('１．評価対象利用者名簿'!B77:D77="","",'１．評価対象利用者名簿'!B77:D77)</f>
        <v/>
      </c>
      <c r="C76" s="33" t="str">
        <f>IF('１．評価対象利用者名簿'!C77:E77="","",'１．評価対象利用者名簿'!C77:E77)</f>
        <v/>
      </c>
      <c r="D76" s="36" t="str">
        <f>IF('１．評価対象利用者名簿'!D77:F77="","",'１．評価対象利用者名簿'!D77:F77)</f>
        <v/>
      </c>
      <c r="E76" s="39" t="str">
        <f>IF('１．評価対象利用者名簿'!E77:G77="","",'１．評価対象利用者名簿'!E77:G77)</f>
        <v/>
      </c>
      <c r="F76" s="41" t="str">
        <f>IF('１．評価対象利用者名簿'!F77:H77="","",'１．評価対象利用者名簿'!F77:H77)</f>
        <v/>
      </c>
      <c r="G76" s="46"/>
      <c r="H76" s="51"/>
      <c r="I76" s="55"/>
      <c r="J76" s="55"/>
      <c r="K76" s="55"/>
      <c r="L76" s="55"/>
      <c r="M76" s="55"/>
      <c r="N76" s="55"/>
      <c r="O76" s="55"/>
      <c r="P76" s="55"/>
      <c r="Q76" s="61"/>
      <c r="R76" s="64" t="str">
        <f t="shared" si="1"/>
        <v/>
      </c>
      <c r="S76" s="70"/>
    </row>
    <row r="77" spans="1:19">
      <c r="A77" s="5">
        <v>68</v>
      </c>
      <c r="B77" s="30" t="str">
        <f>IF('１．評価対象利用者名簿'!B78:D78="","",'１．評価対象利用者名簿'!B78:D78)</f>
        <v/>
      </c>
      <c r="C77" s="33" t="str">
        <f>IF('１．評価対象利用者名簿'!C78:E78="","",'１．評価対象利用者名簿'!C78:E78)</f>
        <v/>
      </c>
      <c r="D77" s="36" t="str">
        <f>IF('１．評価対象利用者名簿'!D78:F78="","",'１．評価対象利用者名簿'!D78:F78)</f>
        <v/>
      </c>
      <c r="E77" s="39" t="str">
        <f>IF('１．評価対象利用者名簿'!E78:G78="","",'１．評価対象利用者名簿'!E78:G78)</f>
        <v/>
      </c>
      <c r="F77" s="41" t="str">
        <f>IF('１．評価対象利用者名簿'!F78:H78="","",'１．評価対象利用者名簿'!F78:H78)</f>
        <v/>
      </c>
      <c r="G77" s="46"/>
      <c r="H77" s="51"/>
      <c r="I77" s="55"/>
      <c r="J77" s="55"/>
      <c r="K77" s="55"/>
      <c r="L77" s="55"/>
      <c r="M77" s="55"/>
      <c r="N77" s="55"/>
      <c r="O77" s="55"/>
      <c r="P77" s="55"/>
      <c r="Q77" s="61"/>
      <c r="R77" s="64" t="str">
        <f t="shared" si="1"/>
        <v/>
      </c>
      <c r="S77" s="70"/>
    </row>
    <row r="78" spans="1:19">
      <c r="A78" s="5">
        <v>69</v>
      </c>
      <c r="B78" s="30" t="str">
        <f>IF('１．評価対象利用者名簿'!B79:D79="","",'１．評価対象利用者名簿'!B79:D79)</f>
        <v/>
      </c>
      <c r="C78" s="33" t="str">
        <f>IF('１．評価対象利用者名簿'!C79:E79="","",'１．評価対象利用者名簿'!C79:E79)</f>
        <v/>
      </c>
      <c r="D78" s="36" t="str">
        <f>IF('１．評価対象利用者名簿'!D79:F79="","",'１．評価対象利用者名簿'!D79:F79)</f>
        <v/>
      </c>
      <c r="E78" s="39" t="str">
        <f>IF('１．評価対象利用者名簿'!E79:G79="","",'１．評価対象利用者名簿'!E79:G79)</f>
        <v/>
      </c>
      <c r="F78" s="41" t="str">
        <f>IF('１．評価対象利用者名簿'!F79:H79="","",'１．評価対象利用者名簿'!F79:H79)</f>
        <v/>
      </c>
      <c r="G78" s="46"/>
      <c r="H78" s="51"/>
      <c r="I78" s="55"/>
      <c r="J78" s="55"/>
      <c r="K78" s="55"/>
      <c r="L78" s="55"/>
      <c r="M78" s="55"/>
      <c r="N78" s="55"/>
      <c r="O78" s="55"/>
      <c r="P78" s="55"/>
      <c r="Q78" s="61"/>
      <c r="R78" s="64" t="str">
        <f t="shared" si="1"/>
        <v/>
      </c>
      <c r="S78" s="70"/>
    </row>
    <row r="79" spans="1:19">
      <c r="A79" s="5">
        <v>70</v>
      </c>
      <c r="B79" s="30" t="str">
        <f>IF('１．評価対象利用者名簿'!B80:D80="","",'１．評価対象利用者名簿'!B80:D80)</f>
        <v/>
      </c>
      <c r="C79" s="33" t="str">
        <f>IF('１．評価対象利用者名簿'!C80:E80="","",'１．評価対象利用者名簿'!C80:E80)</f>
        <v/>
      </c>
      <c r="D79" s="36" t="str">
        <f>IF('１．評価対象利用者名簿'!D80:F80="","",'１．評価対象利用者名簿'!D80:F80)</f>
        <v/>
      </c>
      <c r="E79" s="39" t="str">
        <f>IF('１．評価対象利用者名簿'!E80:G80="","",'１．評価対象利用者名簿'!E80:G80)</f>
        <v/>
      </c>
      <c r="F79" s="41" t="str">
        <f>IF('１．評価対象利用者名簿'!F80:H80="","",'１．評価対象利用者名簿'!F80:H80)</f>
        <v/>
      </c>
      <c r="G79" s="46"/>
      <c r="H79" s="51"/>
      <c r="I79" s="55"/>
      <c r="J79" s="55"/>
      <c r="K79" s="55"/>
      <c r="L79" s="55"/>
      <c r="M79" s="55"/>
      <c r="N79" s="55"/>
      <c r="O79" s="55"/>
      <c r="P79" s="55"/>
      <c r="Q79" s="61"/>
      <c r="R79" s="64" t="str">
        <f t="shared" si="1"/>
        <v/>
      </c>
      <c r="S79" s="70"/>
    </row>
    <row r="80" spans="1:19">
      <c r="A80" s="5">
        <v>71</v>
      </c>
      <c r="B80" s="30" t="str">
        <f>IF('１．評価対象利用者名簿'!B81:D81="","",'１．評価対象利用者名簿'!B81:D81)</f>
        <v/>
      </c>
      <c r="C80" s="33" t="str">
        <f>IF('１．評価対象利用者名簿'!C81:E81="","",'１．評価対象利用者名簿'!C81:E81)</f>
        <v/>
      </c>
      <c r="D80" s="36" t="str">
        <f>IF('１．評価対象利用者名簿'!D81:F81="","",'１．評価対象利用者名簿'!D81:F81)</f>
        <v/>
      </c>
      <c r="E80" s="39" t="str">
        <f>IF('１．評価対象利用者名簿'!E81:G81="","",'１．評価対象利用者名簿'!E81:G81)</f>
        <v/>
      </c>
      <c r="F80" s="41" t="str">
        <f>IF('１．評価対象利用者名簿'!F81:H81="","",'１．評価対象利用者名簿'!F81:H81)</f>
        <v/>
      </c>
      <c r="G80" s="46"/>
      <c r="H80" s="51"/>
      <c r="I80" s="55"/>
      <c r="J80" s="55"/>
      <c r="K80" s="55"/>
      <c r="L80" s="55"/>
      <c r="M80" s="55"/>
      <c r="N80" s="55"/>
      <c r="O80" s="55"/>
      <c r="P80" s="55"/>
      <c r="Q80" s="61"/>
      <c r="R80" s="64" t="str">
        <f t="shared" si="1"/>
        <v/>
      </c>
      <c r="S80" s="70"/>
    </row>
    <row r="81" spans="1:19">
      <c r="A81" s="5">
        <v>72</v>
      </c>
      <c r="B81" s="30" t="str">
        <f>IF('１．評価対象利用者名簿'!B82:D82="","",'１．評価対象利用者名簿'!B82:D82)</f>
        <v/>
      </c>
      <c r="C81" s="33" t="str">
        <f>IF('１．評価対象利用者名簿'!C82:E82="","",'１．評価対象利用者名簿'!C82:E82)</f>
        <v/>
      </c>
      <c r="D81" s="36" t="str">
        <f>IF('１．評価対象利用者名簿'!D82:F82="","",'１．評価対象利用者名簿'!D82:F82)</f>
        <v/>
      </c>
      <c r="E81" s="39" t="str">
        <f>IF('１．評価対象利用者名簿'!E82:G82="","",'１．評価対象利用者名簿'!E82:G82)</f>
        <v/>
      </c>
      <c r="F81" s="41" t="str">
        <f>IF('１．評価対象利用者名簿'!F82:H82="","",'１．評価対象利用者名簿'!F82:H82)</f>
        <v/>
      </c>
      <c r="G81" s="46"/>
      <c r="H81" s="51"/>
      <c r="I81" s="55"/>
      <c r="J81" s="55"/>
      <c r="K81" s="55"/>
      <c r="L81" s="55"/>
      <c r="M81" s="55"/>
      <c r="N81" s="55"/>
      <c r="O81" s="55"/>
      <c r="P81" s="55"/>
      <c r="Q81" s="61"/>
      <c r="R81" s="64" t="str">
        <f t="shared" si="1"/>
        <v/>
      </c>
      <c r="S81" s="70"/>
    </row>
    <row r="82" spans="1:19">
      <c r="A82" s="5">
        <v>73</v>
      </c>
      <c r="B82" s="30" t="str">
        <f>IF('１．評価対象利用者名簿'!B83:D83="","",'１．評価対象利用者名簿'!B83:D83)</f>
        <v/>
      </c>
      <c r="C82" s="33" t="str">
        <f>IF('１．評価対象利用者名簿'!C83:E83="","",'１．評価対象利用者名簿'!C83:E83)</f>
        <v/>
      </c>
      <c r="D82" s="36" t="str">
        <f>IF('１．評価対象利用者名簿'!D83:F83="","",'１．評価対象利用者名簿'!D83:F83)</f>
        <v/>
      </c>
      <c r="E82" s="39" t="str">
        <f>IF('１．評価対象利用者名簿'!E83:G83="","",'１．評価対象利用者名簿'!E83:G83)</f>
        <v/>
      </c>
      <c r="F82" s="41" t="str">
        <f>IF('１．評価対象利用者名簿'!F83:H83="","",'１．評価対象利用者名簿'!F83:H83)</f>
        <v/>
      </c>
      <c r="G82" s="46"/>
      <c r="H82" s="51"/>
      <c r="I82" s="55"/>
      <c r="J82" s="55"/>
      <c r="K82" s="55"/>
      <c r="L82" s="55"/>
      <c r="M82" s="55"/>
      <c r="N82" s="55"/>
      <c r="O82" s="55"/>
      <c r="P82" s="55"/>
      <c r="Q82" s="61"/>
      <c r="R82" s="64" t="str">
        <f t="shared" si="1"/>
        <v/>
      </c>
      <c r="S82" s="70"/>
    </row>
    <row r="83" spans="1:19">
      <c r="A83" s="5">
        <v>74</v>
      </c>
      <c r="B83" s="30" t="str">
        <f>IF('１．評価対象利用者名簿'!B84:D84="","",'１．評価対象利用者名簿'!B84:D84)</f>
        <v/>
      </c>
      <c r="C83" s="33" t="str">
        <f>IF('１．評価対象利用者名簿'!C84:E84="","",'１．評価対象利用者名簿'!C84:E84)</f>
        <v/>
      </c>
      <c r="D83" s="36" t="str">
        <f>IF('１．評価対象利用者名簿'!D84:F84="","",'１．評価対象利用者名簿'!D84:F84)</f>
        <v/>
      </c>
      <c r="E83" s="39" t="str">
        <f>IF('１．評価対象利用者名簿'!E84:G84="","",'１．評価対象利用者名簿'!E84:G84)</f>
        <v/>
      </c>
      <c r="F83" s="41" t="str">
        <f>IF('１．評価対象利用者名簿'!F84:H84="","",'１．評価対象利用者名簿'!F84:H84)</f>
        <v/>
      </c>
      <c r="G83" s="46"/>
      <c r="H83" s="51"/>
      <c r="I83" s="55"/>
      <c r="J83" s="55"/>
      <c r="K83" s="55"/>
      <c r="L83" s="55"/>
      <c r="M83" s="55"/>
      <c r="N83" s="55"/>
      <c r="O83" s="55"/>
      <c r="P83" s="55"/>
      <c r="Q83" s="61"/>
      <c r="R83" s="64" t="str">
        <f t="shared" si="1"/>
        <v/>
      </c>
      <c r="S83" s="70"/>
    </row>
    <row r="84" spans="1:19">
      <c r="A84" s="5">
        <v>75</v>
      </c>
      <c r="B84" s="30" t="str">
        <f>IF('１．評価対象利用者名簿'!B85:D85="","",'１．評価対象利用者名簿'!B85:D85)</f>
        <v/>
      </c>
      <c r="C84" s="33" t="str">
        <f>IF('１．評価対象利用者名簿'!C85:E85="","",'１．評価対象利用者名簿'!C85:E85)</f>
        <v/>
      </c>
      <c r="D84" s="36" t="str">
        <f>IF('１．評価対象利用者名簿'!D85:F85="","",'１．評価対象利用者名簿'!D85:F85)</f>
        <v/>
      </c>
      <c r="E84" s="39" t="str">
        <f>IF('１．評価対象利用者名簿'!E85:G85="","",'１．評価対象利用者名簿'!E85:G85)</f>
        <v/>
      </c>
      <c r="F84" s="41" t="str">
        <f>IF('１．評価対象利用者名簿'!F85:H85="","",'１．評価対象利用者名簿'!F85:H85)</f>
        <v/>
      </c>
      <c r="G84" s="46"/>
      <c r="H84" s="51"/>
      <c r="I84" s="55"/>
      <c r="J84" s="55"/>
      <c r="K84" s="55"/>
      <c r="L84" s="55"/>
      <c r="M84" s="55"/>
      <c r="N84" s="55"/>
      <c r="O84" s="55"/>
      <c r="P84" s="55"/>
      <c r="Q84" s="61"/>
      <c r="R84" s="64" t="str">
        <f t="shared" si="1"/>
        <v/>
      </c>
      <c r="S84" s="70"/>
    </row>
    <row r="85" spans="1:19">
      <c r="A85" s="5">
        <v>76</v>
      </c>
      <c r="B85" s="30" t="str">
        <f>IF('１．評価対象利用者名簿'!B86:D86="","",'１．評価対象利用者名簿'!B86:D86)</f>
        <v/>
      </c>
      <c r="C85" s="33" t="str">
        <f>IF('１．評価対象利用者名簿'!C86:E86="","",'１．評価対象利用者名簿'!C86:E86)</f>
        <v/>
      </c>
      <c r="D85" s="36" t="str">
        <f>IF('１．評価対象利用者名簿'!D86:F86="","",'１．評価対象利用者名簿'!D86:F86)</f>
        <v/>
      </c>
      <c r="E85" s="39" t="str">
        <f>IF('１．評価対象利用者名簿'!E86:G86="","",'１．評価対象利用者名簿'!E86:G86)</f>
        <v/>
      </c>
      <c r="F85" s="41" t="str">
        <f>IF('１．評価対象利用者名簿'!F86:H86="","",'１．評価対象利用者名簿'!F86:H86)</f>
        <v/>
      </c>
      <c r="G85" s="46"/>
      <c r="H85" s="51"/>
      <c r="I85" s="55"/>
      <c r="J85" s="55"/>
      <c r="K85" s="55"/>
      <c r="L85" s="55"/>
      <c r="M85" s="55"/>
      <c r="N85" s="55"/>
      <c r="O85" s="55"/>
      <c r="P85" s="55"/>
      <c r="Q85" s="61"/>
      <c r="R85" s="64" t="str">
        <f t="shared" si="1"/>
        <v/>
      </c>
      <c r="S85" s="70"/>
    </row>
    <row r="86" spans="1:19">
      <c r="A86" s="5">
        <v>77</v>
      </c>
      <c r="B86" s="30" t="str">
        <f>IF('１．評価対象利用者名簿'!B87:D87="","",'１．評価対象利用者名簿'!B87:D87)</f>
        <v/>
      </c>
      <c r="C86" s="33" t="str">
        <f>IF('１．評価対象利用者名簿'!C87:E87="","",'１．評価対象利用者名簿'!C87:E87)</f>
        <v/>
      </c>
      <c r="D86" s="36" t="str">
        <f>IF('１．評価対象利用者名簿'!D87:F87="","",'１．評価対象利用者名簿'!D87:F87)</f>
        <v/>
      </c>
      <c r="E86" s="39" t="str">
        <f>IF('１．評価対象利用者名簿'!E87:G87="","",'１．評価対象利用者名簿'!E87:G87)</f>
        <v/>
      </c>
      <c r="F86" s="41" t="str">
        <f>IF('１．評価対象利用者名簿'!F87:H87="","",'１．評価対象利用者名簿'!F87:H87)</f>
        <v/>
      </c>
      <c r="G86" s="46"/>
      <c r="H86" s="51"/>
      <c r="I86" s="55"/>
      <c r="J86" s="55"/>
      <c r="K86" s="55"/>
      <c r="L86" s="55"/>
      <c r="M86" s="55"/>
      <c r="N86" s="55"/>
      <c r="O86" s="55"/>
      <c r="P86" s="55"/>
      <c r="Q86" s="61"/>
      <c r="R86" s="64" t="str">
        <f t="shared" si="1"/>
        <v/>
      </c>
      <c r="S86" s="70"/>
    </row>
    <row r="87" spans="1:19">
      <c r="A87" s="5">
        <v>78</v>
      </c>
      <c r="B87" s="30" t="str">
        <f>IF('１．評価対象利用者名簿'!B88:D88="","",'１．評価対象利用者名簿'!B88:D88)</f>
        <v/>
      </c>
      <c r="C87" s="33" t="str">
        <f>IF('１．評価対象利用者名簿'!C88:E88="","",'１．評価対象利用者名簿'!C88:E88)</f>
        <v/>
      </c>
      <c r="D87" s="36" t="str">
        <f>IF('１．評価対象利用者名簿'!D88:F88="","",'１．評価対象利用者名簿'!D88:F88)</f>
        <v/>
      </c>
      <c r="E87" s="39" t="str">
        <f>IF('１．評価対象利用者名簿'!E88:G88="","",'１．評価対象利用者名簿'!E88:G88)</f>
        <v/>
      </c>
      <c r="F87" s="41" t="str">
        <f>IF('１．評価対象利用者名簿'!F88:H88="","",'１．評価対象利用者名簿'!F88:H88)</f>
        <v/>
      </c>
      <c r="G87" s="46"/>
      <c r="H87" s="51"/>
      <c r="I87" s="55"/>
      <c r="J87" s="55"/>
      <c r="K87" s="55"/>
      <c r="L87" s="55"/>
      <c r="M87" s="55"/>
      <c r="N87" s="55"/>
      <c r="O87" s="55"/>
      <c r="P87" s="55"/>
      <c r="Q87" s="61"/>
      <c r="R87" s="64" t="str">
        <f t="shared" si="1"/>
        <v/>
      </c>
      <c r="S87" s="70"/>
    </row>
    <row r="88" spans="1:19">
      <c r="A88" s="5">
        <v>79</v>
      </c>
      <c r="B88" s="30" t="str">
        <f>IF('１．評価対象利用者名簿'!B89:D89="","",'１．評価対象利用者名簿'!B89:D89)</f>
        <v/>
      </c>
      <c r="C88" s="33" t="str">
        <f>IF('１．評価対象利用者名簿'!C89:E89="","",'１．評価対象利用者名簿'!C89:E89)</f>
        <v/>
      </c>
      <c r="D88" s="36" t="str">
        <f>IF('１．評価対象利用者名簿'!D89:F89="","",'１．評価対象利用者名簿'!D89:F89)</f>
        <v/>
      </c>
      <c r="E88" s="39" t="str">
        <f>IF('１．評価対象利用者名簿'!E89:G89="","",'１．評価対象利用者名簿'!E89:G89)</f>
        <v/>
      </c>
      <c r="F88" s="41" t="str">
        <f>IF('１．評価対象利用者名簿'!F89:H89="","",'１．評価対象利用者名簿'!F89:H89)</f>
        <v/>
      </c>
      <c r="G88" s="46"/>
      <c r="H88" s="51"/>
      <c r="I88" s="55"/>
      <c r="J88" s="55"/>
      <c r="K88" s="55"/>
      <c r="L88" s="55"/>
      <c r="M88" s="55"/>
      <c r="N88" s="55"/>
      <c r="O88" s="55"/>
      <c r="P88" s="55"/>
      <c r="Q88" s="61"/>
      <c r="R88" s="64" t="str">
        <f t="shared" si="1"/>
        <v/>
      </c>
      <c r="S88" s="70"/>
    </row>
    <row r="89" spans="1:19">
      <c r="A89" s="5">
        <v>80</v>
      </c>
      <c r="B89" s="30" t="str">
        <f>IF('１．評価対象利用者名簿'!B90:D90="","",'１．評価対象利用者名簿'!B90:D90)</f>
        <v/>
      </c>
      <c r="C89" s="33" t="str">
        <f>IF('１．評価対象利用者名簿'!C90:E90="","",'１．評価対象利用者名簿'!C90:E90)</f>
        <v/>
      </c>
      <c r="D89" s="36" t="str">
        <f>IF('１．評価対象利用者名簿'!D90:F90="","",'１．評価対象利用者名簿'!D90:F90)</f>
        <v/>
      </c>
      <c r="E89" s="39" t="str">
        <f>IF('１．評価対象利用者名簿'!E90:G90="","",'１．評価対象利用者名簿'!E90:G90)</f>
        <v/>
      </c>
      <c r="F89" s="41" t="str">
        <f>IF('１．評価対象利用者名簿'!F90:H90="","",'１．評価対象利用者名簿'!F90:H90)</f>
        <v/>
      </c>
      <c r="G89" s="46"/>
      <c r="H89" s="51"/>
      <c r="I89" s="55"/>
      <c r="J89" s="55"/>
      <c r="K89" s="55"/>
      <c r="L89" s="55"/>
      <c r="M89" s="55"/>
      <c r="N89" s="55"/>
      <c r="O89" s="55"/>
      <c r="P89" s="55"/>
      <c r="Q89" s="61"/>
      <c r="R89" s="64" t="str">
        <f t="shared" si="1"/>
        <v/>
      </c>
      <c r="S89" s="70"/>
    </row>
    <row r="90" spans="1:19">
      <c r="A90" s="5">
        <v>81</v>
      </c>
      <c r="B90" s="30" t="str">
        <f>IF('１．評価対象利用者名簿'!B91:D91="","",'１．評価対象利用者名簿'!B91:D91)</f>
        <v/>
      </c>
      <c r="C90" s="33" t="str">
        <f>IF('１．評価対象利用者名簿'!C91:E91="","",'１．評価対象利用者名簿'!C91:E91)</f>
        <v/>
      </c>
      <c r="D90" s="36" t="str">
        <f>IF('１．評価対象利用者名簿'!D91:F91="","",'１．評価対象利用者名簿'!D91:F91)</f>
        <v/>
      </c>
      <c r="E90" s="39" t="str">
        <f>IF('１．評価対象利用者名簿'!E91:G91="","",'１．評価対象利用者名簿'!E91:G91)</f>
        <v/>
      </c>
      <c r="F90" s="41" t="str">
        <f>IF('１．評価対象利用者名簿'!F91:H91="","",'１．評価対象利用者名簿'!F91:H91)</f>
        <v/>
      </c>
      <c r="G90" s="46"/>
      <c r="H90" s="51"/>
      <c r="I90" s="55"/>
      <c r="J90" s="55"/>
      <c r="K90" s="55"/>
      <c r="L90" s="55"/>
      <c r="M90" s="55"/>
      <c r="N90" s="55"/>
      <c r="O90" s="55"/>
      <c r="P90" s="55"/>
      <c r="Q90" s="61"/>
      <c r="R90" s="64" t="str">
        <f t="shared" si="1"/>
        <v/>
      </c>
      <c r="S90" s="70"/>
    </row>
    <row r="91" spans="1:19">
      <c r="A91" s="5">
        <v>82</v>
      </c>
      <c r="B91" s="30" t="str">
        <f>IF('１．評価対象利用者名簿'!B92:D92="","",'１．評価対象利用者名簿'!B92:D92)</f>
        <v/>
      </c>
      <c r="C91" s="33" t="str">
        <f>IF('１．評価対象利用者名簿'!C92:E92="","",'１．評価対象利用者名簿'!C92:E92)</f>
        <v/>
      </c>
      <c r="D91" s="36" t="str">
        <f>IF('１．評価対象利用者名簿'!D92:F92="","",'１．評価対象利用者名簿'!D92:F92)</f>
        <v/>
      </c>
      <c r="E91" s="39" t="str">
        <f>IF('１．評価対象利用者名簿'!E92:G92="","",'１．評価対象利用者名簿'!E92:G92)</f>
        <v/>
      </c>
      <c r="F91" s="41" t="str">
        <f>IF('１．評価対象利用者名簿'!F92:H92="","",'１．評価対象利用者名簿'!F92:H92)</f>
        <v/>
      </c>
      <c r="G91" s="46"/>
      <c r="H91" s="51"/>
      <c r="I91" s="55"/>
      <c r="J91" s="55"/>
      <c r="K91" s="55"/>
      <c r="L91" s="55"/>
      <c r="M91" s="55"/>
      <c r="N91" s="55"/>
      <c r="O91" s="55"/>
      <c r="P91" s="55"/>
      <c r="Q91" s="61"/>
      <c r="R91" s="64" t="str">
        <f t="shared" si="1"/>
        <v/>
      </c>
      <c r="S91" s="70"/>
    </row>
    <row r="92" spans="1:19">
      <c r="A92" s="5">
        <v>83</v>
      </c>
      <c r="B92" s="30" t="str">
        <f>IF('１．評価対象利用者名簿'!B93:D93="","",'１．評価対象利用者名簿'!B93:D93)</f>
        <v/>
      </c>
      <c r="C92" s="33" t="str">
        <f>IF('１．評価対象利用者名簿'!C93:E93="","",'１．評価対象利用者名簿'!C93:E93)</f>
        <v/>
      </c>
      <c r="D92" s="36" t="str">
        <f>IF('１．評価対象利用者名簿'!D93:F93="","",'１．評価対象利用者名簿'!D93:F93)</f>
        <v/>
      </c>
      <c r="E92" s="39" t="str">
        <f>IF('１．評価対象利用者名簿'!E93:G93="","",'１．評価対象利用者名簿'!E93:G93)</f>
        <v/>
      </c>
      <c r="F92" s="41" t="str">
        <f>IF('１．評価対象利用者名簿'!F93:H93="","",'１．評価対象利用者名簿'!F93:H93)</f>
        <v/>
      </c>
      <c r="G92" s="46"/>
      <c r="H92" s="51"/>
      <c r="I92" s="55"/>
      <c r="J92" s="55"/>
      <c r="K92" s="55"/>
      <c r="L92" s="55"/>
      <c r="M92" s="55"/>
      <c r="N92" s="55"/>
      <c r="O92" s="55"/>
      <c r="P92" s="55"/>
      <c r="Q92" s="61"/>
      <c r="R92" s="64" t="str">
        <f t="shared" si="1"/>
        <v/>
      </c>
      <c r="S92" s="70"/>
    </row>
    <row r="93" spans="1:19">
      <c r="A93" s="5">
        <v>84</v>
      </c>
      <c r="B93" s="30" t="str">
        <f>IF('１．評価対象利用者名簿'!B94:D94="","",'１．評価対象利用者名簿'!B94:D94)</f>
        <v/>
      </c>
      <c r="C93" s="33" t="str">
        <f>IF('１．評価対象利用者名簿'!C94:E94="","",'１．評価対象利用者名簿'!C94:E94)</f>
        <v/>
      </c>
      <c r="D93" s="36" t="str">
        <f>IF('１．評価対象利用者名簿'!D94:F94="","",'１．評価対象利用者名簿'!D94:F94)</f>
        <v/>
      </c>
      <c r="E93" s="39" t="str">
        <f>IF('１．評価対象利用者名簿'!E94:G94="","",'１．評価対象利用者名簿'!E94:G94)</f>
        <v/>
      </c>
      <c r="F93" s="41" t="str">
        <f>IF('１．評価対象利用者名簿'!F94:H94="","",'１．評価対象利用者名簿'!F94:H94)</f>
        <v/>
      </c>
      <c r="G93" s="46"/>
      <c r="H93" s="51"/>
      <c r="I93" s="55"/>
      <c r="J93" s="55"/>
      <c r="K93" s="55"/>
      <c r="L93" s="55"/>
      <c r="M93" s="55"/>
      <c r="N93" s="55"/>
      <c r="O93" s="55"/>
      <c r="P93" s="55"/>
      <c r="Q93" s="61"/>
      <c r="R93" s="64" t="str">
        <f t="shared" si="1"/>
        <v/>
      </c>
      <c r="S93" s="70"/>
    </row>
    <row r="94" spans="1:19">
      <c r="A94" s="5">
        <v>85</v>
      </c>
      <c r="B94" s="30" t="str">
        <f>IF('１．評価対象利用者名簿'!B95:D95="","",'１．評価対象利用者名簿'!B95:D95)</f>
        <v/>
      </c>
      <c r="C94" s="33" t="str">
        <f>IF('１．評価対象利用者名簿'!C95:E95="","",'１．評価対象利用者名簿'!C95:E95)</f>
        <v/>
      </c>
      <c r="D94" s="36" t="str">
        <f>IF('１．評価対象利用者名簿'!D95:F95="","",'１．評価対象利用者名簿'!D95:F95)</f>
        <v/>
      </c>
      <c r="E94" s="39" t="str">
        <f>IF('１．評価対象利用者名簿'!E95:G95="","",'１．評価対象利用者名簿'!E95:G95)</f>
        <v/>
      </c>
      <c r="F94" s="41" t="str">
        <f>IF('１．評価対象利用者名簿'!F95:H95="","",'１．評価対象利用者名簿'!F95:H95)</f>
        <v/>
      </c>
      <c r="G94" s="46"/>
      <c r="H94" s="51"/>
      <c r="I94" s="55"/>
      <c r="J94" s="55"/>
      <c r="K94" s="55"/>
      <c r="L94" s="55"/>
      <c r="M94" s="55"/>
      <c r="N94" s="55"/>
      <c r="O94" s="55"/>
      <c r="P94" s="55"/>
      <c r="Q94" s="61"/>
      <c r="R94" s="64" t="str">
        <f t="shared" si="1"/>
        <v/>
      </c>
      <c r="S94" s="70"/>
    </row>
    <row r="95" spans="1:19">
      <c r="A95" s="5">
        <v>86</v>
      </c>
      <c r="B95" s="30" t="str">
        <f>IF('１．評価対象利用者名簿'!B96:D96="","",'１．評価対象利用者名簿'!B96:D96)</f>
        <v/>
      </c>
      <c r="C95" s="33" t="str">
        <f>IF('１．評価対象利用者名簿'!C96:E96="","",'１．評価対象利用者名簿'!C96:E96)</f>
        <v/>
      </c>
      <c r="D95" s="36" t="str">
        <f>IF('１．評価対象利用者名簿'!D96:F96="","",'１．評価対象利用者名簿'!D96:F96)</f>
        <v/>
      </c>
      <c r="E95" s="39" t="str">
        <f>IF('１．評価対象利用者名簿'!E96:G96="","",'１．評価対象利用者名簿'!E96:G96)</f>
        <v/>
      </c>
      <c r="F95" s="41" t="str">
        <f>IF('１．評価対象利用者名簿'!F96:H96="","",'１．評価対象利用者名簿'!F96:H96)</f>
        <v/>
      </c>
      <c r="G95" s="46"/>
      <c r="H95" s="51"/>
      <c r="I95" s="55"/>
      <c r="J95" s="55"/>
      <c r="K95" s="55"/>
      <c r="L95" s="55"/>
      <c r="M95" s="55"/>
      <c r="N95" s="55"/>
      <c r="O95" s="55"/>
      <c r="P95" s="55"/>
      <c r="Q95" s="61"/>
      <c r="R95" s="64" t="str">
        <f t="shared" si="1"/>
        <v/>
      </c>
      <c r="S95" s="70"/>
    </row>
    <row r="96" spans="1:19">
      <c r="A96" s="5">
        <v>87</v>
      </c>
      <c r="B96" s="30" t="str">
        <f>IF('１．評価対象利用者名簿'!B97:D97="","",'１．評価対象利用者名簿'!B97:D97)</f>
        <v/>
      </c>
      <c r="C96" s="33" t="str">
        <f>IF('１．評価対象利用者名簿'!C97:E97="","",'１．評価対象利用者名簿'!C97:E97)</f>
        <v/>
      </c>
      <c r="D96" s="36" t="str">
        <f>IF('１．評価対象利用者名簿'!D97:F97="","",'１．評価対象利用者名簿'!D97:F97)</f>
        <v/>
      </c>
      <c r="E96" s="39" t="str">
        <f>IF('１．評価対象利用者名簿'!E97:G97="","",'１．評価対象利用者名簿'!E97:G97)</f>
        <v/>
      </c>
      <c r="F96" s="41" t="str">
        <f>IF('１．評価対象利用者名簿'!F97:H97="","",'１．評価対象利用者名簿'!F97:H97)</f>
        <v/>
      </c>
      <c r="G96" s="46"/>
      <c r="H96" s="51"/>
      <c r="I96" s="55"/>
      <c r="J96" s="55"/>
      <c r="K96" s="55"/>
      <c r="L96" s="55"/>
      <c r="M96" s="55"/>
      <c r="N96" s="55"/>
      <c r="O96" s="55"/>
      <c r="P96" s="55"/>
      <c r="Q96" s="61"/>
      <c r="R96" s="64" t="str">
        <f t="shared" si="1"/>
        <v/>
      </c>
      <c r="S96" s="70"/>
    </row>
    <row r="97" spans="1:19">
      <c r="A97" s="5">
        <v>88</v>
      </c>
      <c r="B97" s="30" t="str">
        <f>IF('１．評価対象利用者名簿'!B98:D98="","",'１．評価対象利用者名簿'!B98:D98)</f>
        <v/>
      </c>
      <c r="C97" s="33" t="str">
        <f>IF('１．評価対象利用者名簿'!C98:E98="","",'１．評価対象利用者名簿'!C98:E98)</f>
        <v/>
      </c>
      <c r="D97" s="36" t="str">
        <f>IF('１．評価対象利用者名簿'!D98:F98="","",'１．評価対象利用者名簿'!D98:F98)</f>
        <v/>
      </c>
      <c r="E97" s="39" t="str">
        <f>IF('１．評価対象利用者名簿'!E98:G98="","",'１．評価対象利用者名簿'!E98:G98)</f>
        <v/>
      </c>
      <c r="F97" s="41" t="str">
        <f>IF('１．評価対象利用者名簿'!F98:H98="","",'１．評価対象利用者名簿'!F98:H98)</f>
        <v/>
      </c>
      <c r="G97" s="46"/>
      <c r="H97" s="51"/>
      <c r="I97" s="55"/>
      <c r="J97" s="55"/>
      <c r="K97" s="55"/>
      <c r="L97" s="55"/>
      <c r="M97" s="55"/>
      <c r="N97" s="55"/>
      <c r="O97" s="55"/>
      <c r="P97" s="55"/>
      <c r="Q97" s="61"/>
      <c r="R97" s="64" t="str">
        <f t="shared" si="1"/>
        <v/>
      </c>
      <c r="S97" s="70"/>
    </row>
    <row r="98" spans="1:19">
      <c r="A98" s="5">
        <v>89</v>
      </c>
      <c r="B98" s="30" t="str">
        <f>IF('１．評価対象利用者名簿'!B99:D99="","",'１．評価対象利用者名簿'!B99:D99)</f>
        <v/>
      </c>
      <c r="C98" s="33" t="str">
        <f>IF('１．評価対象利用者名簿'!C99:E99="","",'１．評価対象利用者名簿'!C99:E99)</f>
        <v/>
      </c>
      <c r="D98" s="36" t="str">
        <f>IF('１．評価対象利用者名簿'!D99:F99="","",'１．評価対象利用者名簿'!D99:F99)</f>
        <v/>
      </c>
      <c r="E98" s="39" t="str">
        <f>IF('１．評価対象利用者名簿'!E99:G99="","",'１．評価対象利用者名簿'!E99:G99)</f>
        <v/>
      </c>
      <c r="F98" s="41" t="str">
        <f>IF('１．評価対象利用者名簿'!F99:H99="","",'１．評価対象利用者名簿'!F99:H99)</f>
        <v/>
      </c>
      <c r="G98" s="46"/>
      <c r="H98" s="51"/>
      <c r="I98" s="55"/>
      <c r="J98" s="55"/>
      <c r="K98" s="55"/>
      <c r="L98" s="55"/>
      <c r="M98" s="55"/>
      <c r="N98" s="55"/>
      <c r="O98" s="55"/>
      <c r="P98" s="55"/>
      <c r="Q98" s="61"/>
      <c r="R98" s="64" t="str">
        <f t="shared" si="1"/>
        <v/>
      </c>
      <c r="S98" s="70"/>
    </row>
    <row r="99" spans="1:19">
      <c r="A99" s="5">
        <v>90</v>
      </c>
      <c r="B99" s="30" t="str">
        <f>IF('１．評価対象利用者名簿'!B100:D100="","",'１．評価対象利用者名簿'!B100:D100)</f>
        <v/>
      </c>
      <c r="C99" s="33" t="str">
        <f>IF('１．評価対象利用者名簿'!C100:E100="","",'１．評価対象利用者名簿'!C100:E100)</f>
        <v/>
      </c>
      <c r="D99" s="36" t="str">
        <f>IF('１．評価対象利用者名簿'!D100:F100="","",'１．評価対象利用者名簿'!D100:F100)</f>
        <v/>
      </c>
      <c r="E99" s="39" t="str">
        <f>IF('１．評価対象利用者名簿'!E100:G100="","",'１．評価対象利用者名簿'!E100:G100)</f>
        <v/>
      </c>
      <c r="F99" s="41" t="str">
        <f>IF('１．評価対象利用者名簿'!F100:H100="","",'１．評価対象利用者名簿'!F100:H100)</f>
        <v/>
      </c>
      <c r="G99" s="46"/>
      <c r="H99" s="51"/>
      <c r="I99" s="55"/>
      <c r="J99" s="55"/>
      <c r="K99" s="55"/>
      <c r="L99" s="55"/>
      <c r="M99" s="55"/>
      <c r="N99" s="55"/>
      <c r="O99" s="55"/>
      <c r="P99" s="55"/>
      <c r="Q99" s="61"/>
      <c r="R99" s="64" t="str">
        <f t="shared" si="1"/>
        <v/>
      </c>
      <c r="S99" s="70"/>
    </row>
    <row r="100" spans="1:19">
      <c r="A100" s="5">
        <v>91</v>
      </c>
      <c r="B100" s="30" t="str">
        <f>IF('１．評価対象利用者名簿'!B101:D101="","",'１．評価対象利用者名簿'!B101:D101)</f>
        <v/>
      </c>
      <c r="C100" s="33" t="str">
        <f>IF('１．評価対象利用者名簿'!C101:E101="","",'１．評価対象利用者名簿'!C101:E101)</f>
        <v/>
      </c>
      <c r="D100" s="36" t="str">
        <f>IF('１．評価対象利用者名簿'!D101:F101="","",'１．評価対象利用者名簿'!D101:F101)</f>
        <v/>
      </c>
      <c r="E100" s="39" t="str">
        <f>IF('１．評価対象利用者名簿'!E101:G101="","",'１．評価対象利用者名簿'!E101:G101)</f>
        <v/>
      </c>
      <c r="F100" s="41" t="str">
        <f>IF('１．評価対象利用者名簿'!F101:H101="","",'１．評価対象利用者名簿'!F101:H101)</f>
        <v/>
      </c>
      <c r="G100" s="46"/>
      <c r="H100" s="51"/>
      <c r="I100" s="55"/>
      <c r="J100" s="55"/>
      <c r="K100" s="55"/>
      <c r="L100" s="55"/>
      <c r="M100" s="55"/>
      <c r="N100" s="55"/>
      <c r="O100" s="55"/>
      <c r="P100" s="55"/>
      <c r="Q100" s="61"/>
      <c r="R100" s="64" t="str">
        <f t="shared" si="1"/>
        <v/>
      </c>
      <c r="S100" s="70"/>
    </row>
    <row r="101" spans="1:19">
      <c r="A101" s="5">
        <v>92</v>
      </c>
      <c r="B101" s="30" t="str">
        <f>IF('１．評価対象利用者名簿'!B102:D102="","",'１．評価対象利用者名簿'!B102:D102)</f>
        <v/>
      </c>
      <c r="C101" s="33" t="str">
        <f>IF('１．評価対象利用者名簿'!C102:E102="","",'１．評価対象利用者名簿'!C102:E102)</f>
        <v/>
      </c>
      <c r="D101" s="36" t="str">
        <f>IF('１．評価対象利用者名簿'!D102:F102="","",'１．評価対象利用者名簿'!D102:F102)</f>
        <v/>
      </c>
      <c r="E101" s="39" t="str">
        <f>IF('１．評価対象利用者名簿'!E102:G102="","",'１．評価対象利用者名簿'!E102:G102)</f>
        <v/>
      </c>
      <c r="F101" s="41" t="str">
        <f>IF('１．評価対象利用者名簿'!F102:H102="","",'１．評価対象利用者名簿'!F102:H102)</f>
        <v/>
      </c>
      <c r="G101" s="46"/>
      <c r="H101" s="51"/>
      <c r="I101" s="55"/>
      <c r="J101" s="55"/>
      <c r="K101" s="55"/>
      <c r="L101" s="55"/>
      <c r="M101" s="55"/>
      <c r="N101" s="55"/>
      <c r="O101" s="55"/>
      <c r="P101" s="55"/>
      <c r="Q101" s="61"/>
      <c r="R101" s="64" t="str">
        <f t="shared" si="1"/>
        <v/>
      </c>
      <c r="S101" s="70"/>
    </row>
    <row r="102" spans="1:19">
      <c r="A102" s="5">
        <v>93</v>
      </c>
      <c r="B102" s="30" t="str">
        <f>IF('１．評価対象利用者名簿'!B103:D103="","",'１．評価対象利用者名簿'!B103:D103)</f>
        <v/>
      </c>
      <c r="C102" s="33" t="str">
        <f>IF('１．評価対象利用者名簿'!C103:E103="","",'１．評価対象利用者名簿'!C103:E103)</f>
        <v/>
      </c>
      <c r="D102" s="36" t="str">
        <f>IF('１．評価対象利用者名簿'!D103:F103="","",'１．評価対象利用者名簿'!D103:F103)</f>
        <v/>
      </c>
      <c r="E102" s="39" t="str">
        <f>IF('１．評価対象利用者名簿'!E103:G103="","",'１．評価対象利用者名簿'!E103:G103)</f>
        <v/>
      </c>
      <c r="F102" s="41" t="str">
        <f>IF('１．評価対象利用者名簿'!F103:H103="","",'１．評価対象利用者名簿'!F103:H103)</f>
        <v/>
      </c>
      <c r="G102" s="46"/>
      <c r="H102" s="51"/>
      <c r="I102" s="55"/>
      <c r="J102" s="55"/>
      <c r="K102" s="55"/>
      <c r="L102" s="55"/>
      <c r="M102" s="55"/>
      <c r="N102" s="55"/>
      <c r="O102" s="55"/>
      <c r="P102" s="55"/>
      <c r="Q102" s="61"/>
      <c r="R102" s="64" t="str">
        <f t="shared" si="1"/>
        <v/>
      </c>
      <c r="S102" s="70"/>
    </row>
    <row r="103" spans="1:19">
      <c r="A103" s="5">
        <v>94</v>
      </c>
      <c r="B103" s="30" t="str">
        <f>IF('１．評価対象利用者名簿'!B104:D104="","",'１．評価対象利用者名簿'!B104:D104)</f>
        <v/>
      </c>
      <c r="C103" s="33" t="str">
        <f>IF('１．評価対象利用者名簿'!C104:E104="","",'１．評価対象利用者名簿'!C104:E104)</f>
        <v/>
      </c>
      <c r="D103" s="36" t="str">
        <f>IF('１．評価対象利用者名簿'!D104:F104="","",'１．評価対象利用者名簿'!D104:F104)</f>
        <v/>
      </c>
      <c r="E103" s="39" t="str">
        <f>IF('１．評価対象利用者名簿'!E104:G104="","",'１．評価対象利用者名簿'!E104:G104)</f>
        <v/>
      </c>
      <c r="F103" s="41" t="str">
        <f>IF('１．評価対象利用者名簿'!F104:H104="","",'１．評価対象利用者名簿'!F104:H104)</f>
        <v/>
      </c>
      <c r="G103" s="46"/>
      <c r="H103" s="51"/>
      <c r="I103" s="55"/>
      <c r="J103" s="55"/>
      <c r="K103" s="55"/>
      <c r="L103" s="55"/>
      <c r="M103" s="55"/>
      <c r="N103" s="55"/>
      <c r="O103" s="55"/>
      <c r="P103" s="55"/>
      <c r="Q103" s="61"/>
      <c r="R103" s="64" t="str">
        <f t="shared" si="1"/>
        <v/>
      </c>
      <c r="S103" s="70"/>
    </row>
    <row r="104" spans="1:19">
      <c r="A104" s="5">
        <v>95</v>
      </c>
      <c r="B104" s="30" t="str">
        <f>IF('１．評価対象利用者名簿'!B105:D105="","",'１．評価対象利用者名簿'!B105:D105)</f>
        <v/>
      </c>
      <c r="C104" s="33" t="str">
        <f>IF('１．評価対象利用者名簿'!C105:E105="","",'１．評価対象利用者名簿'!C105:E105)</f>
        <v/>
      </c>
      <c r="D104" s="36" t="str">
        <f>IF('１．評価対象利用者名簿'!D105:F105="","",'１．評価対象利用者名簿'!D105:F105)</f>
        <v/>
      </c>
      <c r="E104" s="39" t="str">
        <f>IF('１．評価対象利用者名簿'!E105:G105="","",'１．評価対象利用者名簿'!E105:G105)</f>
        <v/>
      </c>
      <c r="F104" s="41" t="str">
        <f>IF('１．評価対象利用者名簿'!F105:H105="","",'１．評価対象利用者名簿'!F105:H105)</f>
        <v/>
      </c>
      <c r="G104" s="46"/>
      <c r="H104" s="51"/>
      <c r="I104" s="55"/>
      <c r="J104" s="55"/>
      <c r="K104" s="55"/>
      <c r="L104" s="55"/>
      <c r="M104" s="55"/>
      <c r="N104" s="55"/>
      <c r="O104" s="55"/>
      <c r="P104" s="55"/>
      <c r="Q104" s="61"/>
      <c r="R104" s="64" t="str">
        <f t="shared" si="1"/>
        <v/>
      </c>
      <c r="S104" s="70"/>
    </row>
    <row r="105" spans="1:19">
      <c r="A105" s="5">
        <v>96</v>
      </c>
      <c r="B105" s="30" t="str">
        <f>IF('１．評価対象利用者名簿'!B106:D106="","",'１．評価対象利用者名簿'!B106:D106)</f>
        <v/>
      </c>
      <c r="C105" s="33" t="str">
        <f>IF('１．評価対象利用者名簿'!C106:E106="","",'１．評価対象利用者名簿'!C106:E106)</f>
        <v/>
      </c>
      <c r="D105" s="36" t="str">
        <f>IF('１．評価対象利用者名簿'!D106:F106="","",'１．評価対象利用者名簿'!D106:F106)</f>
        <v/>
      </c>
      <c r="E105" s="39" t="str">
        <f>IF('１．評価対象利用者名簿'!E106:G106="","",'１．評価対象利用者名簿'!E106:G106)</f>
        <v/>
      </c>
      <c r="F105" s="41" t="str">
        <f>IF('１．評価対象利用者名簿'!F106:H106="","",'１．評価対象利用者名簿'!F106:H106)</f>
        <v/>
      </c>
      <c r="G105" s="46"/>
      <c r="H105" s="51"/>
      <c r="I105" s="55"/>
      <c r="J105" s="55"/>
      <c r="K105" s="55"/>
      <c r="L105" s="55"/>
      <c r="M105" s="55"/>
      <c r="N105" s="55"/>
      <c r="O105" s="55"/>
      <c r="P105" s="55"/>
      <c r="Q105" s="61"/>
      <c r="R105" s="64" t="str">
        <f t="shared" si="1"/>
        <v/>
      </c>
      <c r="S105" s="70"/>
    </row>
    <row r="106" spans="1:19">
      <c r="A106" s="5">
        <v>97</v>
      </c>
      <c r="B106" s="30" t="str">
        <f>IF('１．評価対象利用者名簿'!B107:D107="","",'１．評価対象利用者名簿'!B107:D107)</f>
        <v/>
      </c>
      <c r="C106" s="33" t="str">
        <f>IF('１．評価対象利用者名簿'!C107:E107="","",'１．評価対象利用者名簿'!C107:E107)</f>
        <v/>
      </c>
      <c r="D106" s="36" t="str">
        <f>IF('１．評価対象利用者名簿'!D107:F107="","",'１．評価対象利用者名簿'!D107:F107)</f>
        <v/>
      </c>
      <c r="E106" s="39" t="str">
        <f>IF('１．評価対象利用者名簿'!E107:G107="","",'１．評価対象利用者名簿'!E107:G107)</f>
        <v/>
      </c>
      <c r="F106" s="41" t="str">
        <f>IF('１．評価対象利用者名簿'!F107:H107="","",'１．評価対象利用者名簿'!F107:H107)</f>
        <v/>
      </c>
      <c r="G106" s="46"/>
      <c r="H106" s="51"/>
      <c r="I106" s="55"/>
      <c r="J106" s="55"/>
      <c r="K106" s="55"/>
      <c r="L106" s="55"/>
      <c r="M106" s="55"/>
      <c r="N106" s="55"/>
      <c r="O106" s="55"/>
      <c r="P106" s="55"/>
      <c r="Q106" s="61"/>
      <c r="R106" s="64" t="str">
        <f t="shared" si="1"/>
        <v/>
      </c>
      <c r="S106" s="70"/>
    </row>
    <row r="107" spans="1:19">
      <c r="A107" s="5">
        <v>98</v>
      </c>
      <c r="B107" s="30" t="str">
        <f>IF('１．評価対象利用者名簿'!B108:D108="","",'１．評価対象利用者名簿'!B108:D108)</f>
        <v/>
      </c>
      <c r="C107" s="33" t="str">
        <f>IF('１．評価対象利用者名簿'!C108:E108="","",'１．評価対象利用者名簿'!C108:E108)</f>
        <v/>
      </c>
      <c r="D107" s="36" t="str">
        <f>IF('１．評価対象利用者名簿'!D108:F108="","",'１．評価対象利用者名簿'!D108:F108)</f>
        <v/>
      </c>
      <c r="E107" s="39" t="str">
        <f>IF('１．評価対象利用者名簿'!E108:G108="","",'１．評価対象利用者名簿'!E108:G108)</f>
        <v/>
      </c>
      <c r="F107" s="41" t="str">
        <f>IF('１．評価対象利用者名簿'!F108:H108="","",'１．評価対象利用者名簿'!F108:H108)</f>
        <v/>
      </c>
      <c r="G107" s="46"/>
      <c r="H107" s="51"/>
      <c r="I107" s="55"/>
      <c r="J107" s="55"/>
      <c r="K107" s="55"/>
      <c r="L107" s="55"/>
      <c r="M107" s="55"/>
      <c r="N107" s="55"/>
      <c r="O107" s="55"/>
      <c r="P107" s="55"/>
      <c r="Q107" s="61"/>
      <c r="R107" s="64" t="str">
        <f t="shared" si="1"/>
        <v/>
      </c>
      <c r="S107" s="70"/>
    </row>
    <row r="108" spans="1:19">
      <c r="A108" s="5">
        <v>99</v>
      </c>
      <c r="B108" s="30" t="str">
        <f>IF('１．評価対象利用者名簿'!B109:D109="","",'１．評価対象利用者名簿'!B109:D109)</f>
        <v/>
      </c>
      <c r="C108" s="33" t="str">
        <f>IF('１．評価対象利用者名簿'!C109:E109="","",'１．評価対象利用者名簿'!C109:E109)</f>
        <v/>
      </c>
      <c r="D108" s="36" t="str">
        <f>IF('１．評価対象利用者名簿'!D109:F109="","",'１．評価対象利用者名簿'!D109:F109)</f>
        <v/>
      </c>
      <c r="E108" s="39" t="str">
        <f>IF('１．評価対象利用者名簿'!E109:G109="","",'１．評価対象利用者名簿'!E109:G109)</f>
        <v/>
      </c>
      <c r="F108" s="41" t="str">
        <f>IF('１．評価対象利用者名簿'!F109:H109="","",'１．評価対象利用者名簿'!F109:H109)</f>
        <v/>
      </c>
      <c r="G108" s="46"/>
      <c r="H108" s="51"/>
      <c r="I108" s="55"/>
      <c r="J108" s="55"/>
      <c r="K108" s="55"/>
      <c r="L108" s="55"/>
      <c r="M108" s="55"/>
      <c r="N108" s="55"/>
      <c r="O108" s="55"/>
      <c r="P108" s="55"/>
      <c r="Q108" s="61"/>
      <c r="R108" s="64" t="str">
        <f t="shared" si="1"/>
        <v/>
      </c>
      <c r="S108" s="70"/>
    </row>
    <row r="109" spans="1:19" ht="18.75">
      <c r="A109" s="5">
        <v>100</v>
      </c>
      <c r="B109" s="30" t="str">
        <f>IF('１．評価対象利用者名簿'!B110:D110="","",'１．評価対象利用者名簿'!B110:D110)</f>
        <v/>
      </c>
      <c r="C109" s="33" t="str">
        <f>IF('１．評価対象利用者名簿'!C110:E110="","",'１．評価対象利用者名簿'!C110:E110)</f>
        <v/>
      </c>
      <c r="D109" s="36" t="str">
        <f>IF('１．評価対象利用者名簿'!D110:F110="","",'１．評価対象利用者名簿'!D110:F110)</f>
        <v/>
      </c>
      <c r="E109" s="39" t="str">
        <f>IF('１．評価対象利用者名簿'!E110:G110="","",'１．評価対象利用者名簿'!E110:G110)</f>
        <v/>
      </c>
      <c r="F109" s="41" t="str">
        <f>IF('１．評価対象利用者名簿'!F110:H110="","",'１．評価対象利用者名簿'!F110:H110)</f>
        <v/>
      </c>
      <c r="G109" s="46"/>
      <c r="H109" s="52"/>
      <c r="I109" s="56"/>
      <c r="J109" s="56"/>
      <c r="K109" s="56"/>
      <c r="L109" s="56"/>
      <c r="M109" s="56"/>
      <c r="N109" s="56"/>
      <c r="O109" s="56"/>
      <c r="P109" s="56"/>
      <c r="Q109" s="62"/>
      <c r="R109" s="65" t="str">
        <f t="shared" si="1"/>
        <v/>
      </c>
      <c r="S109" s="71"/>
    </row>
  </sheetData>
  <sheetProtection password="C654" sheet="1" objects="1" scenarios="1"/>
  <mergeCells count="20">
    <mergeCell ref="C3:E3"/>
    <mergeCell ref="C4:E4"/>
    <mergeCell ref="B6:F6"/>
    <mergeCell ref="G6:S6"/>
    <mergeCell ref="B7:C7"/>
    <mergeCell ref="D7:E7"/>
    <mergeCell ref="F7:F8"/>
    <mergeCell ref="G7:G8"/>
    <mergeCell ref="H7:H8"/>
    <mergeCell ref="I7:I8"/>
    <mergeCell ref="J7:J8"/>
    <mergeCell ref="K7:K8"/>
    <mergeCell ref="L7:L8"/>
    <mergeCell ref="M7:M8"/>
    <mergeCell ref="N7:N8"/>
    <mergeCell ref="O7:O8"/>
    <mergeCell ref="P7:P8"/>
    <mergeCell ref="Q7:Q8"/>
    <mergeCell ref="R7:R8"/>
    <mergeCell ref="S7:S8"/>
  </mergeCells>
  <phoneticPr fontId="1"/>
  <dataValidations count="4">
    <dataValidation type="list" imeMode="off" allowBlank="1" showDropDown="0" showInputMessage="1" showErrorMessage="1" error="プルダウンリストから該当する点数を選択してください。" sqref="N10:Q109 K10:K109 H10:H109">
      <formula1>"0,5,10"</formula1>
    </dataValidation>
    <dataValidation type="list" imeMode="off" allowBlank="1" showDropDown="0" showInputMessage="1" showErrorMessage="1" error="プルダウンリストから該当する点数を選択してください。" sqref="I10:I109 M10:M109">
      <formula1>"0,5,10,15"</formula1>
    </dataValidation>
    <dataValidation type="list" imeMode="off" allowBlank="1" showDropDown="0" showInputMessage="1" showErrorMessage="1" error="プルダウンリストから該当する点数を選択してください。" sqref="J10:J109 L10:L109">
      <formula1>"0,5"</formula1>
    </dataValidation>
    <dataValidation type="date" allowBlank="1" showDropDown="0" showInputMessage="1" showErrorMessage="1" sqref="G10:G109">
      <formula1>$J$3</formula1>
      <formula2>$K$3</formula2>
    </dataValidation>
  </dataValidations>
  <pageMargins left="0.7" right="0.7" top="0.75" bottom="0.75" header="0.3" footer="0.3"/>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7" tint="0.4"/>
  </sheetPr>
  <dimension ref="A1:V110"/>
  <sheetViews>
    <sheetView zoomScale="80" zoomScaleNormal="80" workbookViewId="0">
      <selection activeCell="E17" sqref="E17"/>
    </sheetView>
  </sheetViews>
  <sheetFormatPr defaultRowHeight="18"/>
  <cols>
    <col min="1" max="1" width="3.8984375" customWidth="1"/>
    <col min="2" max="5" width="10.59765625" customWidth="1"/>
    <col min="6" max="6" width="13" bestFit="1" customWidth="1"/>
    <col min="7" max="7" width="12.19921875" bestFit="1" customWidth="1"/>
    <col min="8" max="17" width="8.59765625" customWidth="1"/>
    <col min="19" max="19" width="27" customWidth="1"/>
    <col min="20" max="21" width="10.59765625" customWidth="1"/>
    <col min="22" max="22" width="11.19921875" style="72" hidden="1" bestFit="1" customWidth="1"/>
  </cols>
  <sheetData>
    <row r="1" spans="1:22">
      <c r="A1" s="1" t="s">
        <v>106</v>
      </c>
    </row>
    <row r="2" spans="1:22">
      <c r="V2" s="72" t="s">
        <v>111</v>
      </c>
    </row>
    <row r="3" spans="1:22">
      <c r="B3" s="4" t="s">
        <v>2</v>
      </c>
      <c r="C3" s="31" t="str">
        <f>IF('１．評価対象利用者名簿'!C4:E4="","",'１．評価対象利用者名簿'!C4:E4)</f>
        <v/>
      </c>
      <c r="D3" s="34"/>
      <c r="E3" s="37"/>
      <c r="F3" s="4" t="s">
        <v>9</v>
      </c>
      <c r="G3" s="30" t="str">
        <f>IF('１．評価対象利用者名簿'!G4:I4="","",'１．評価対象利用者名簿'!G4:I4)</f>
        <v/>
      </c>
      <c r="H3" s="47"/>
      <c r="I3" s="53" t="s">
        <v>114</v>
      </c>
      <c r="J3" s="79">
        <v>45931</v>
      </c>
      <c r="K3" s="80">
        <v>46022</v>
      </c>
      <c r="U3" s="91"/>
      <c r="V3" s="97" t="s">
        <v>112</v>
      </c>
    </row>
    <row r="4" spans="1:22">
      <c r="B4" s="4" t="s">
        <v>4</v>
      </c>
      <c r="C4" s="31" t="str">
        <f>IF('１．評価対象利用者名簿'!C5:E5="","",'１．評価対象利用者名簿'!C5:E5)</f>
        <v/>
      </c>
      <c r="D4" s="34" t="str">
        <f>IF('１．評価対象利用者名簿'!D5:F5="","",'１．評価対象利用者名簿'!D5:F5)</f>
        <v/>
      </c>
      <c r="E4" s="37" t="str">
        <f>IF('１．評価対象利用者名簿'!E5:G5="","",'１．評価対象利用者名簿'!E5:G5)</f>
        <v/>
      </c>
      <c r="F4" s="4" t="s">
        <v>56</v>
      </c>
      <c r="G4" s="4" t="str">
        <f>IF('１．評価対象利用者名簿'!G5:I5="","",'１．評価対象利用者名簿'!G5:I5)</f>
        <v/>
      </c>
      <c r="H4" t="s">
        <v>15</v>
      </c>
    </row>
    <row r="5" spans="1:22" ht="18.75"/>
    <row r="6" spans="1:22">
      <c r="B6" s="4" t="s">
        <v>8</v>
      </c>
      <c r="C6" s="4"/>
      <c r="D6" s="4"/>
      <c r="E6" s="4"/>
      <c r="F6" s="30"/>
      <c r="G6" s="74" t="s">
        <v>103</v>
      </c>
      <c r="H6" s="78"/>
      <c r="I6" s="78"/>
      <c r="J6" s="78"/>
      <c r="K6" s="78"/>
      <c r="L6" s="78"/>
      <c r="M6" s="78"/>
      <c r="N6" s="78"/>
      <c r="O6" s="78"/>
      <c r="P6" s="78"/>
      <c r="Q6" s="78"/>
      <c r="R6" s="78"/>
      <c r="S6" s="78"/>
      <c r="T6" s="83" t="s">
        <v>49</v>
      </c>
      <c r="U6" s="92" t="s">
        <v>52</v>
      </c>
    </row>
    <row r="7" spans="1:22">
      <c r="A7" s="2"/>
      <c r="B7" s="6" t="s">
        <v>7</v>
      </c>
      <c r="C7" s="12"/>
      <c r="D7" s="6" t="s">
        <v>10</v>
      </c>
      <c r="E7" s="12"/>
      <c r="F7" s="40" t="s">
        <v>3</v>
      </c>
      <c r="G7" s="75" t="s">
        <v>115</v>
      </c>
      <c r="H7" s="49" t="s">
        <v>28</v>
      </c>
      <c r="I7" s="49" t="s">
        <v>5</v>
      </c>
      <c r="J7" s="49" t="s">
        <v>32</v>
      </c>
      <c r="K7" s="49" t="s">
        <v>36</v>
      </c>
      <c r="L7" s="49" t="s">
        <v>40</v>
      </c>
      <c r="M7" s="49" t="s">
        <v>13</v>
      </c>
      <c r="N7" s="49" t="s">
        <v>47</v>
      </c>
      <c r="O7" s="49" t="s">
        <v>25</v>
      </c>
      <c r="P7" s="58" t="s">
        <v>54</v>
      </c>
      <c r="Q7" s="58" t="s">
        <v>41</v>
      </c>
      <c r="R7" s="22" t="s">
        <v>43</v>
      </c>
      <c r="S7" s="30" t="s">
        <v>38</v>
      </c>
      <c r="T7" s="84"/>
      <c r="U7" s="92"/>
    </row>
    <row r="8" spans="1:22" ht="18.75">
      <c r="A8" s="3"/>
      <c r="B8" s="7" t="s">
        <v>17</v>
      </c>
      <c r="C8" s="13" t="s">
        <v>19</v>
      </c>
      <c r="D8" s="7" t="s">
        <v>17</v>
      </c>
      <c r="E8" s="13" t="s">
        <v>19</v>
      </c>
      <c r="F8" s="7"/>
      <c r="G8" s="76"/>
      <c r="H8" s="50"/>
      <c r="I8" s="50"/>
      <c r="J8" s="50"/>
      <c r="K8" s="50"/>
      <c r="L8" s="50"/>
      <c r="M8" s="50"/>
      <c r="N8" s="50"/>
      <c r="O8" s="50"/>
      <c r="P8" s="59"/>
      <c r="Q8" s="59"/>
      <c r="R8" s="23"/>
      <c r="S8" s="81"/>
      <c r="T8" s="85"/>
      <c r="U8" s="93"/>
    </row>
    <row r="9" spans="1:22" ht="18.75">
      <c r="A9" s="28" t="s">
        <v>58</v>
      </c>
      <c r="B9" s="29" t="str">
        <f>IF('１．評価対象利用者名簿'!B10:D10="","",'１．評価対象利用者名簿'!B10:D10)</f>
        <v>川西</v>
      </c>
      <c r="C9" s="32" t="str">
        <f>IF('１．評価対象利用者名簿'!C10:E10="","",'１．評価対象利用者名簿'!C10:E10)</f>
        <v>太郎</v>
      </c>
      <c r="D9" s="35" t="str">
        <f>IF('１．評価対象利用者名簿'!D10:F10="","",'１．評価対象利用者名簿'!D10:F10)</f>
        <v>カワニシ</v>
      </c>
      <c r="E9" s="38" t="str">
        <f>IF('１．評価対象利用者名簿'!E10:G10="","",'１．評価対象利用者名簿'!E10:G10)</f>
        <v>タロウ</v>
      </c>
      <c r="F9" s="73">
        <f>IF('１．評価対象利用者名簿'!F10:H10="","",'１．評価対象利用者名簿'!F10:H10)</f>
        <v>1234567890</v>
      </c>
      <c r="G9" s="45">
        <v>44896</v>
      </c>
      <c r="H9" s="35">
        <v>10</v>
      </c>
      <c r="I9" s="54">
        <v>10</v>
      </c>
      <c r="J9" s="54">
        <v>5</v>
      </c>
      <c r="K9" s="54">
        <v>10</v>
      </c>
      <c r="L9" s="54">
        <v>0</v>
      </c>
      <c r="M9" s="54">
        <v>10</v>
      </c>
      <c r="N9" s="54">
        <v>5</v>
      </c>
      <c r="O9" s="54">
        <v>10</v>
      </c>
      <c r="P9" s="54">
        <v>10</v>
      </c>
      <c r="Q9" s="60">
        <v>10</v>
      </c>
      <c r="R9" s="63">
        <f t="shared" ref="R9:R72" si="0">IF(G9="","",SUM(H9:Q9))</f>
        <v>80</v>
      </c>
      <c r="S9" s="82"/>
      <c r="T9" s="86">
        <f>IF(R9="","",'３．【一般型】ADL評価（２回目）'!R9-'２．【一般型】ADL評価（1回目）'!R9)</f>
        <v>15</v>
      </c>
      <c r="U9" s="94" t="str">
        <f t="shared" ref="U9:U72" si="1">IF(T9="","対象外",IF(T9&gt;=1,"改善E",IF(T9=0,"維持",IF(T9&lt;0,"悪化B"))))</f>
        <v>改善E</v>
      </c>
    </row>
    <row r="10" spans="1:22">
      <c r="A10" s="5">
        <v>1</v>
      </c>
      <c r="B10" s="30" t="str">
        <f>IF('１．評価対象利用者名簿'!B11:D11="","",'１．評価対象利用者名簿'!B11:D11)</f>
        <v/>
      </c>
      <c r="C10" s="33" t="str">
        <f>IF('１．評価対象利用者名簿'!C11:E11="","",'１．評価対象利用者名簿'!C11:E11)</f>
        <v/>
      </c>
      <c r="D10" s="36" t="str">
        <f>IF('１．評価対象利用者名簿'!D11:F11="","",'１．評価対象利用者名簿'!D11:F11)</f>
        <v/>
      </c>
      <c r="E10" s="39" t="str">
        <f>IF('１．評価対象利用者名簿'!E11:G11="","",'１．評価対象利用者名簿'!E11:G11)</f>
        <v/>
      </c>
      <c r="F10" s="41" t="str">
        <f>IF('１．評価対象利用者名簿'!F11:H11="","",'１．評価対象利用者名簿'!F11:H11)</f>
        <v/>
      </c>
      <c r="G10" s="46"/>
      <c r="H10" s="51"/>
      <c r="I10" s="55"/>
      <c r="J10" s="55"/>
      <c r="K10" s="55"/>
      <c r="L10" s="55"/>
      <c r="M10" s="55"/>
      <c r="N10" s="55"/>
      <c r="O10" s="55"/>
      <c r="P10" s="55"/>
      <c r="Q10" s="61"/>
      <c r="R10" s="64" t="str">
        <f t="shared" si="0"/>
        <v/>
      </c>
      <c r="S10" s="70"/>
      <c r="T10" s="87" t="str">
        <f>IF(R10="","",'３．【一般型】ADL評価（２回目）'!R10-'２．【一般型】ADL評価（1回目）'!R10)</f>
        <v/>
      </c>
      <c r="U10" s="95" t="str">
        <f t="shared" si="1"/>
        <v>対象外</v>
      </c>
      <c r="V10" s="97" t="str">
        <f>IFERROR(VLOOKUP('２．【一般型】ADL評価（1回目）'!G10,'※削除しない※'!$B$2:$D$4,3,TRUE),"")</f>
        <v/>
      </c>
    </row>
    <row r="11" spans="1:22">
      <c r="A11" s="5">
        <v>2</v>
      </c>
      <c r="B11" s="30" t="str">
        <f>IF('１．評価対象利用者名簿'!B12:D12="","",'１．評価対象利用者名簿'!B12:D12)</f>
        <v/>
      </c>
      <c r="C11" s="33" t="str">
        <f>IF('１．評価対象利用者名簿'!C12:E12="","",'１．評価対象利用者名簿'!C12:E12)</f>
        <v/>
      </c>
      <c r="D11" s="36" t="str">
        <f>IF('１．評価対象利用者名簿'!D12:F12="","",'１．評価対象利用者名簿'!D12:F12)</f>
        <v/>
      </c>
      <c r="E11" s="39" t="str">
        <f>IF('１．評価対象利用者名簿'!E12:G12="","",'１．評価対象利用者名簿'!E12:G12)</f>
        <v/>
      </c>
      <c r="F11" s="41" t="str">
        <f>IF('１．評価対象利用者名簿'!F12:H12="","",'１．評価対象利用者名簿'!F12:H12)</f>
        <v/>
      </c>
      <c r="G11" s="46"/>
      <c r="H11" s="51"/>
      <c r="I11" s="55"/>
      <c r="J11" s="55"/>
      <c r="K11" s="55"/>
      <c r="L11" s="55"/>
      <c r="M11" s="55"/>
      <c r="N11" s="55"/>
      <c r="O11" s="55"/>
      <c r="P11" s="55"/>
      <c r="Q11" s="61"/>
      <c r="R11" s="64" t="str">
        <f t="shared" si="0"/>
        <v/>
      </c>
      <c r="S11" s="70"/>
      <c r="T11" s="87" t="str">
        <f>IF(R11="","",'３．【一般型】ADL評価（２回目）'!R11-'２．【一般型】ADL評価（1回目）'!R11)</f>
        <v/>
      </c>
      <c r="U11" s="95" t="str">
        <f t="shared" si="1"/>
        <v>対象外</v>
      </c>
      <c r="V11" s="97" t="str">
        <f>IFERROR(VLOOKUP('２．【一般型】ADL評価（1回目）'!G11,'※削除しない※'!$B$2:$D$4,3,TRUE),"")</f>
        <v/>
      </c>
    </row>
    <row r="12" spans="1:22">
      <c r="A12" s="5">
        <v>3</v>
      </c>
      <c r="B12" s="30" t="str">
        <f>IF('１．評価対象利用者名簿'!B13:D13="","",'１．評価対象利用者名簿'!B13:D13)</f>
        <v/>
      </c>
      <c r="C12" s="33" t="str">
        <f>IF('１．評価対象利用者名簿'!C13:E13="","",'１．評価対象利用者名簿'!C13:E13)</f>
        <v/>
      </c>
      <c r="D12" s="36" t="str">
        <f>IF('１．評価対象利用者名簿'!D13:F13="","",'１．評価対象利用者名簿'!D13:F13)</f>
        <v/>
      </c>
      <c r="E12" s="39" t="str">
        <f>IF('１．評価対象利用者名簿'!E13:G13="","",'１．評価対象利用者名簿'!E13:G13)</f>
        <v/>
      </c>
      <c r="F12" s="41" t="str">
        <f>IF('１．評価対象利用者名簿'!F13:H13="","",'１．評価対象利用者名簿'!F13:H13)</f>
        <v/>
      </c>
      <c r="G12" s="46"/>
      <c r="H12" s="51"/>
      <c r="I12" s="55"/>
      <c r="J12" s="55"/>
      <c r="K12" s="55"/>
      <c r="L12" s="55"/>
      <c r="M12" s="55"/>
      <c r="N12" s="55"/>
      <c r="O12" s="55"/>
      <c r="P12" s="55"/>
      <c r="Q12" s="61"/>
      <c r="R12" s="64" t="str">
        <f t="shared" si="0"/>
        <v/>
      </c>
      <c r="S12" s="70"/>
      <c r="T12" s="87" t="str">
        <f>IF(R12="","",'３．【一般型】ADL評価（２回目）'!R12-'２．【一般型】ADL評価（1回目）'!R12)</f>
        <v/>
      </c>
      <c r="U12" s="95" t="str">
        <f t="shared" si="1"/>
        <v>対象外</v>
      </c>
      <c r="V12" s="97" t="str">
        <f>IFERROR(VLOOKUP('２．【一般型】ADL評価（1回目）'!G12,'※削除しない※'!$B$2:$D$4,3,TRUE),"")</f>
        <v/>
      </c>
    </row>
    <row r="13" spans="1:22">
      <c r="A13" s="5">
        <v>4</v>
      </c>
      <c r="B13" s="30" t="str">
        <f>IF('１．評価対象利用者名簿'!B14:D14="","",'１．評価対象利用者名簿'!B14:D14)</f>
        <v/>
      </c>
      <c r="C13" s="33" t="str">
        <f>IF('１．評価対象利用者名簿'!C14:E14="","",'１．評価対象利用者名簿'!C14:E14)</f>
        <v/>
      </c>
      <c r="D13" s="36" t="str">
        <f>IF('１．評価対象利用者名簿'!D14:F14="","",'１．評価対象利用者名簿'!D14:F14)</f>
        <v/>
      </c>
      <c r="E13" s="39" t="str">
        <f>IF('１．評価対象利用者名簿'!E14:G14="","",'１．評価対象利用者名簿'!E14:G14)</f>
        <v/>
      </c>
      <c r="F13" s="41" t="str">
        <f>IF('１．評価対象利用者名簿'!F14:H14="","",'１．評価対象利用者名簿'!F14:H14)</f>
        <v/>
      </c>
      <c r="G13" s="46"/>
      <c r="H13" s="51"/>
      <c r="I13" s="55"/>
      <c r="J13" s="55"/>
      <c r="K13" s="55"/>
      <c r="L13" s="55"/>
      <c r="M13" s="55"/>
      <c r="N13" s="55"/>
      <c r="O13" s="55"/>
      <c r="P13" s="55"/>
      <c r="Q13" s="61"/>
      <c r="R13" s="64" t="str">
        <f t="shared" si="0"/>
        <v/>
      </c>
      <c r="S13" s="70"/>
      <c r="T13" s="87" t="str">
        <f>IF(R13="","",'３．【一般型】ADL評価（２回目）'!R13-'２．【一般型】ADL評価（1回目）'!R13)</f>
        <v/>
      </c>
      <c r="U13" s="95" t="str">
        <f t="shared" si="1"/>
        <v>対象外</v>
      </c>
      <c r="V13" s="97" t="str">
        <f>IFERROR(VLOOKUP('２．【一般型】ADL評価（1回目）'!G13,'※削除しない※'!$B$2:$D$4,3,TRUE),"")</f>
        <v/>
      </c>
    </row>
    <row r="14" spans="1:22">
      <c r="A14" s="5">
        <v>5</v>
      </c>
      <c r="B14" s="30" t="str">
        <f>IF('１．評価対象利用者名簿'!B15:D15="","",'１．評価対象利用者名簿'!B15:D15)</f>
        <v/>
      </c>
      <c r="C14" s="33" t="str">
        <f>IF('１．評価対象利用者名簿'!C15:E15="","",'１．評価対象利用者名簿'!C15:E15)</f>
        <v/>
      </c>
      <c r="D14" s="36" t="str">
        <f>IF('１．評価対象利用者名簿'!D15:F15="","",'１．評価対象利用者名簿'!D15:F15)</f>
        <v/>
      </c>
      <c r="E14" s="39" t="str">
        <f>IF('１．評価対象利用者名簿'!E15:G15="","",'１．評価対象利用者名簿'!E15:G15)</f>
        <v/>
      </c>
      <c r="F14" s="41" t="str">
        <f>IF('１．評価対象利用者名簿'!F15:H15="","",'１．評価対象利用者名簿'!F15:H15)</f>
        <v/>
      </c>
      <c r="G14" s="46"/>
      <c r="H14" s="51"/>
      <c r="I14" s="55"/>
      <c r="J14" s="55"/>
      <c r="K14" s="55"/>
      <c r="L14" s="55"/>
      <c r="M14" s="55"/>
      <c r="N14" s="55"/>
      <c r="O14" s="55"/>
      <c r="P14" s="55"/>
      <c r="Q14" s="61"/>
      <c r="R14" s="64" t="str">
        <f t="shared" si="0"/>
        <v/>
      </c>
      <c r="S14" s="70"/>
      <c r="T14" s="87" t="str">
        <f>IF(R14="","",'３．【一般型】ADL評価（２回目）'!R14-'２．【一般型】ADL評価（1回目）'!R14)</f>
        <v/>
      </c>
      <c r="U14" s="95" t="str">
        <f t="shared" si="1"/>
        <v>対象外</v>
      </c>
      <c r="V14" s="97" t="str">
        <f>IFERROR(VLOOKUP('２．【一般型】ADL評価（1回目）'!G14,'※削除しない※'!$B$2:$D$4,3,TRUE),"")</f>
        <v/>
      </c>
    </row>
    <row r="15" spans="1:22">
      <c r="A15" s="5">
        <v>6</v>
      </c>
      <c r="B15" s="30" t="str">
        <f>IF('１．評価対象利用者名簿'!B16:D16="","",'１．評価対象利用者名簿'!B16:D16)</f>
        <v/>
      </c>
      <c r="C15" s="33" t="str">
        <f>IF('１．評価対象利用者名簿'!C16:E16="","",'１．評価対象利用者名簿'!C16:E16)</f>
        <v/>
      </c>
      <c r="D15" s="36" t="str">
        <f>IF('１．評価対象利用者名簿'!D16:F16="","",'１．評価対象利用者名簿'!D16:F16)</f>
        <v/>
      </c>
      <c r="E15" s="39" t="str">
        <f>IF('１．評価対象利用者名簿'!E16:G16="","",'１．評価対象利用者名簿'!E16:G16)</f>
        <v/>
      </c>
      <c r="F15" s="41" t="str">
        <f>IF('１．評価対象利用者名簿'!F16:H16="","",'１．評価対象利用者名簿'!F16:H16)</f>
        <v/>
      </c>
      <c r="G15" s="46"/>
      <c r="H15" s="51"/>
      <c r="I15" s="55"/>
      <c r="J15" s="55"/>
      <c r="K15" s="55"/>
      <c r="L15" s="55"/>
      <c r="M15" s="55"/>
      <c r="N15" s="55"/>
      <c r="O15" s="55"/>
      <c r="P15" s="55"/>
      <c r="Q15" s="61"/>
      <c r="R15" s="64" t="str">
        <f t="shared" si="0"/>
        <v/>
      </c>
      <c r="S15" s="70"/>
      <c r="T15" s="87" t="str">
        <f>IF(R15="","",'３．【一般型】ADL評価（２回目）'!R15-'２．【一般型】ADL評価（1回目）'!R15)</f>
        <v/>
      </c>
      <c r="U15" s="95" t="str">
        <f t="shared" si="1"/>
        <v>対象外</v>
      </c>
      <c r="V15" s="97" t="str">
        <f>IFERROR(VLOOKUP('２．【一般型】ADL評価（1回目）'!G15,'※削除しない※'!$B$2:$D$4,3,TRUE),"")</f>
        <v/>
      </c>
    </row>
    <row r="16" spans="1:22">
      <c r="A16" s="5">
        <v>7</v>
      </c>
      <c r="B16" s="30" t="str">
        <f>IF('１．評価対象利用者名簿'!B17:D17="","",'１．評価対象利用者名簿'!B17:D17)</f>
        <v/>
      </c>
      <c r="C16" s="33" t="str">
        <f>IF('１．評価対象利用者名簿'!C17:E17="","",'１．評価対象利用者名簿'!C17:E17)</f>
        <v/>
      </c>
      <c r="D16" s="36" t="str">
        <f>IF('１．評価対象利用者名簿'!D17:F17="","",'１．評価対象利用者名簿'!D17:F17)</f>
        <v/>
      </c>
      <c r="E16" s="39" t="str">
        <f>IF('１．評価対象利用者名簿'!E17:G17="","",'１．評価対象利用者名簿'!E17:G17)</f>
        <v/>
      </c>
      <c r="F16" s="41" t="str">
        <f>IF('１．評価対象利用者名簿'!F17:H17="","",'１．評価対象利用者名簿'!F17:H17)</f>
        <v/>
      </c>
      <c r="G16" s="46"/>
      <c r="H16" s="51"/>
      <c r="I16" s="55"/>
      <c r="J16" s="55"/>
      <c r="K16" s="55"/>
      <c r="L16" s="55"/>
      <c r="M16" s="55"/>
      <c r="N16" s="55"/>
      <c r="O16" s="55"/>
      <c r="P16" s="55"/>
      <c r="Q16" s="61"/>
      <c r="R16" s="64" t="str">
        <f t="shared" si="0"/>
        <v/>
      </c>
      <c r="S16" s="70"/>
      <c r="T16" s="87" t="str">
        <f>IF(R16="","",'３．【一般型】ADL評価（２回目）'!R16-'２．【一般型】ADL評価（1回目）'!R16)</f>
        <v/>
      </c>
      <c r="U16" s="95" t="str">
        <f t="shared" si="1"/>
        <v>対象外</v>
      </c>
      <c r="V16" s="97" t="str">
        <f>IFERROR(VLOOKUP('２．【一般型】ADL評価（1回目）'!G16,'※削除しない※'!$B$2:$D$4,3,TRUE),"")</f>
        <v/>
      </c>
    </row>
    <row r="17" spans="1:22">
      <c r="A17" s="5">
        <v>8</v>
      </c>
      <c r="B17" s="30" t="str">
        <f>IF('１．評価対象利用者名簿'!B18:D18="","",'１．評価対象利用者名簿'!B18:D18)</f>
        <v/>
      </c>
      <c r="C17" s="33" t="str">
        <f>IF('１．評価対象利用者名簿'!C18:E18="","",'１．評価対象利用者名簿'!C18:E18)</f>
        <v/>
      </c>
      <c r="D17" s="36" t="str">
        <f>IF('１．評価対象利用者名簿'!D18:F18="","",'１．評価対象利用者名簿'!D18:F18)</f>
        <v/>
      </c>
      <c r="E17" s="39" t="str">
        <f>IF('１．評価対象利用者名簿'!E18:G18="","",'１．評価対象利用者名簿'!E18:G18)</f>
        <v/>
      </c>
      <c r="F17" s="41" t="str">
        <f>IF('１．評価対象利用者名簿'!F18:H18="","",'１．評価対象利用者名簿'!F18:H18)</f>
        <v/>
      </c>
      <c r="G17" s="46"/>
      <c r="H17" s="51"/>
      <c r="I17" s="55"/>
      <c r="J17" s="55"/>
      <c r="K17" s="55"/>
      <c r="L17" s="55"/>
      <c r="M17" s="55"/>
      <c r="N17" s="55"/>
      <c r="O17" s="55"/>
      <c r="P17" s="55"/>
      <c r="Q17" s="61"/>
      <c r="R17" s="64" t="str">
        <f t="shared" si="0"/>
        <v/>
      </c>
      <c r="S17" s="70"/>
      <c r="T17" s="87" t="str">
        <f>IF(R17="","",'３．【一般型】ADL評価（２回目）'!R17-'２．【一般型】ADL評価（1回目）'!R17)</f>
        <v/>
      </c>
      <c r="U17" s="95" t="str">
        <f t="shared" si="1"/>
        <v>対象外</v>
      </c>
      <c r="V17" s="97" t="str">
        <f>IFERROR(VLOOKUP('２．【一般型】ADL評価（1回目）'!G17,'※削除しない※'!$B$2:$D$4,3,TRUE),"")</f>
        <v/>
      </c>
    </row>
    <row r="18" spans="1:22">
      <c r="A18" s="5">
        <v>9</v>
      </c>
      <c r="B18" s="30" t="str">
        <f>IF('１．評価対象利用者名簿'!B19:D19="","",'１．評価対象利用者名簿'!B19:D19)</f>
        <v/>
      </c>
      <c r="C18" s="33" t="str">
        <f>IF('１．評価対象利用者名簿'!C19:E19="","",'１．評価対象利用者名簿'!C19:E19)</f>
        <v/>
      </c>
      <c r="D18" s="36" t="str">
        <f>IF('１．評価対象利用者名簿'!D19:F19="","",'１．評価対象利用者名簿'!D19:F19)</f>
        <v/>
      </c>
      <c r="E18" s="39" t="str">
        <f>IF('１．評価対象利用者名簿'!E19:G19="","",'１．評価対象利用者名簿'!E19:G19)</f>
        <v/>
      </c>
      <c r="F18" s="41" t="str">
        <f>IF('１．評価対象利用者名簿'!F19:H19="","",'１．評価対象利用者名簿'!F19:H19)</f>
        <v/>
      </c>
      <c r="G18" s="46"/>
      <c r="H18" s="51"/>
      <c r="I18" s="55"/>
      <c r="J18" s="55"/>
      <c r="K18" s="55"/>
      <c r="L18" s="55"/>
      <c r="M18" s="55"/>
      <c r="N18" s="55"/>
      <c r="O18" s="55"/>
      <c r="P18" s="55"/>
      <c r="Q18" s="61"/>
      <c r="R18" s="64" t="str">
        <f t="shared" si="0"/>
        <v/>
      </c>
      <c r="S18" s="70"/>
      <c r="T18" s="87" t="str">
        <f>IF(R18="","",'３．【一般型】ADL評価（２回目）'!R18-'２．【一般型】ADL評価（1回目）'!R18)</f>
        <v/>
      </c>
      <c r="U18" s="95" t="str">
        <f t="shared" si="1"/>
        <v>対象外</v>
      </c>
      <c r="V18" s="97" t="str">
        <f>IFERROR(VLOOKUP('２．【一般型】ADL評価（1回目）'!G18,'※削除しない※'!$B$2:$D$4,3,TRUE),"")</f>
        <v/>
      </c>
    </row>
    <row r="19" spans="1:22">
      <c r="A19" s="5">
        <v>10</v>
      </c>
      <c r="B19" s="30" t="str">
        <f>IF('１．評価対象利用者名簿'!B20:D20="","",'１．評価対象利用者名簿'!B20:D20)</f>
        <v/>
      </c>
      <c r="C19" s="33" t="str">
        <f>IF('１．評価対象利用者名簿'!C20:E20="","",'１．評価対象利用者名簿'!C20:E20)</f>
        <v/>
      </c>
      <c r="D19" s="36" t="str">
        <f>IF('１．評価対象利用者名簿'!D20:F20="","",'１．評価対象利用者名簿'!D20:F20)</f>
        <v/>
      </c>
      <c r="E19" s="39" t="str">
        <f>IF('１．評価対象利用者名簿'!E20:G20="","",'１．評価対象利用者名簿'!E20:G20)</f>
        <v/>
      </c>
      <c r="F19" s="41" t="str">
        <f>IF('１．評価対象利用者名簿'!F20:H20="","",'１．評価対象利用者名簿'!F20:H20)</f>
        <v/>
      </c>
      <c r="G19" s="46"/>
      <c r="H19" s="51"/>
      <c r="I19" s="55"/>
      <c r="J19" s="55"/>
      <c r="K19" s="55"/>
      <c r="L19" s="55"/>
      <c r="M19" s="55"/>
      <c r="N19" s="55"/>
      <c r="O19" s="55"/>
      <c r="P19" s="55"/>
      <c r="Q19" s="61"/>
      <c r="R19" s="64" t="str">
        <f t="shared" si="0"/>
        <v/>
      </c>
      <c r="S19" s="70"/>
      <c r="T19" s="87" t="str">
        <f>IF(R19="","",'３．【一般型】ADL評価（２回目）'!R19-'２．【一般型】ADL評価（1回目）'!R19)</f>
        <v/>
      </c>
      <c r="U19" s="95" t="str">
        <f t="shared" si="1"/>
        <v>対象外</v>
      </c>
      <c r="V19" s="97" t="str">
        <f>IFERROR(VLOOKUP('２．【一般型】ADL評価（1回目）'!G19,'※削除しない※'!$B$2:$D$4,3,TRUE),"")</f>
        <v/>
      </c>
    </row>
    <row r="20" spans="1:22">
      <c r="A20" s="5">
        <v>11</v>
      </c>
      <c r="B20" s="30" t="str">
        <f>IF('１．評価対象利用者名簿'!B21:D21="","",'１．評価対象利用者名簿'!B21:D21)</f>
        <v/>
      </c>
      <c r="C20" s="33" t="str">
        <f>IF('１．評価対象利用者名簿'!C21:E21="","",'１．評価対象利用者名簿'!C21:E21)</f>
        <v/>
      </c>
      <c r="D20" s="36" t="str">
        <f>IF('１．評価対象利用者名簿'!D21:F21="","",'１．評価対象利用者名簿'!D21:F21)</f>
        <v/>
      </c>
      <c r="E20" s="39" t="str">
        <f>IF('１．評価対象利用者名簿'!E21:G21="","",'１．評価対象利用者名簿'!E21:G21)</f>
        <v/>
      </c>
      <c r="F20" s="41" t="str">
        <f>IF('１．評価対象利用者名簿'!F21:H21="","",'１．評価対象利用者名簿'!F21:H21)</f>
        <v/>
      </c>
      <c r="G20" s="46"/>
      <c r="H20" s="51"/>
      <c r="I20" s="55"/>
      <c r="J20" s="55"/>
      <c r="K20" s="55"/>
      <c r="L20" s="55"/>
      <c r="M20" s="55"/>
      <c r="N20" s="55"/>
      <c r="O20" s="55"/>
      <c r="P20" s="55"/>
      <c r="Q20" s="61"/>
      <c r="R20" s="64" t="str">
        <f t="shared" si="0"/>
        <v/>
      </c>
      <c r="S20" s="70"/>
      <c r="T20" s="87" t="str">
        <f>IF(R20="","",'３．【一般型】ADL評価（２回目）'!R20-'２．【一般型】ADL評価（1回目）'!R20)</f>
        <v/>
      </c>
      <c r="U20" s="95" t="str">
        <f t="shared" si="1"/>
        <v>対象外</v>
      </c>
      <c r="V20" s="97" t="str">
        <f>IFERROR(VLOOKUP('２．【一般型】ADL評価（1回目）'!G20,'※削除しない※'!$B$2:$D$4,3,TRUE),"")</f>
        <v/>
      </c>
    </row>
    <row r="21" spans="1:22">
      <c r="A21" s="5">
        <v>12</v>
      </c>
      <c r="B21" s="30" t="str">
        <f>IF('１．評価対象利用者名簿'!B22:D22="","",'１．評価対象利用者名簿'!B22:D22)</f>
        <v/>
      </c>
      <c r="C21" s="33" t="str">
        <f>IF('１．評価対象利用者名簿'!C22:E22="","",'１．評価対象利用者名簿'!C22:E22)</f>
        <v/>
      </c>
      <c r="D21" s="36" t="str">
        <f>IF('１．評価対象利用者名簿'!D22:F22="","",'１．評価対象利用者名簿'!D22:F22)</f>
        <v/>
      </c>
      <c r="E21" s="39" t="str">
        <f>IF('１．評価対象利用者名簿'!E22:G22="","",'１．評価対象利用者名簿'!E22:G22)</f>
        <v/>
      </c>
      <c r="F21" s="41" t="str">
        <f>IF('１．評価対象利用者名簿'!F22:H22="","",'１．評価対象利用者名簿'!F22:H22)</f>
        <v/>
      </c>
      <c r="G21" s="46"/>
      <c r="H21" s="51"/>
      <c r="I21" s="55"/>
      <c r="J21" s="55"/>
      <c r="K21" s="55"/>
      <c r="L21" s="55"/>
      <c r="M21" s="55"/>
      <c r="N21" s="55"/>
      <c r="O21" s="55"/>
      <c r="P21" s="55"/>
      <c r="Q21" s="61"/>
      <c r="R21" s="64" t="str">
        <f t="shared" si="0"/>
        <v/>
      </c>
      <c r="S21" s="70"/>
      <c r="T21" s="87" t="str">
        <f>IF(R21="","",'３．【一般型】ADL評価（２回目）'!R21-'２．【一般型】ADL評価（1回目）'!R21)</f>
        <v/>
      </c>
      <c r="U21" s="95" t="str">
        <f t="shared" si="1"/>
        <v>対象外</v>
      </c>
      <c r="V21" s="97" t="str">
        <f>IFERROR(VLOOKUP('２．【一般型】ADL評価（1回目）'!G21,'※削除しない※'!$B$2:$D$4,3,TRUE),"")</f>
        <v/>
      </c>
    </row>
    <row r="22" spans="1:22">
      <c r="A22" s="5">
        <v>13</v>
      </c>
      <c r="B22" s="30" t="str">
        <f>IF('１．評価対象利用者名簿'!B23:D23="","",'１．評価対象利用者名簿'!B23:D23)</f>
        <v/>
      </c>
      <c r="C22" s="33" t="str">
        <f>IF('１．評価対象利用者名簿'!C23:E23="","",'１．評価対象利用者名簿'!C23:E23)</f>
        <v/>
      </c>
      <c r="D22" s="36" t="str">
        <f>IF('１．評価対象利用者名簿'!D23:F23="","",'１．評価対象利用者名簿'!D23:F23)</f>
        <v/>
      </c>
      <c r="E22" s="39" t="str">
        <f>IF('１．評価対象利用者名簿'!E23:G23="","",'１．評価対象利用者名簿'!E23:G23)</f>
        <v/>
      </c>
      <c r="F22" s="41" t="str">
        <f>IF('１．評価対象利用者名簿'!F23:H23="","",'１．評価対象利用者名簿'!F23:H23)</f>
        <v/>
      </c>
      <c r="G22" s="46"/>
      <c r="H22" s="51"/>
      <c r="I22" s="55"/>
      <c r="J22" s="55"/>
      <c r="K22" s="55"/>
      <c r="L22" s="55"/>
      <c r="M22" s="55"/>
      <c r="N22" s="55"/>
      <c r="O22" s="55"/>
      <c r="P22" s="55"/>
      <c r="Q22" s="61"/>
      <c r="R22" s="64" t="str">
        <f t="shared" si="0"/>
        <v/>
      </c>
      <c r="S22" s="70"/>
      <c r="T22" s="87" t="str">
        <f>IF(R22="","",'３．【一般型】ADL評価（２回目）'!R22-'２．【一般型】ADL評価（1回目）'!R22)</f>
        <v/>
      </c>
      <c r="U22" s="95" t="str">
        <f t="shared" si="1"/>
        <v>対象外</v>
      </c>
      <c r="V22" s="97" t="str">
        <f>IFERROR(VLOOKUP('２．【一般型】ADL評価（1回目）'!G22,'※削除しない※'!$B$2:$D$4,3,TRUE),"")</f>
        <v/>
      </c>
    </row>
    <row r="23" spans="1:22">
      <c r="A23" s="5">
        <v>14</v>
      </c>
      <c r="B23" s="30" t="str">
        <f>IF('１．評価対象利用者名簿'!B24:D24="","",'１．評価対象利用者名簿'!B24:D24)</f>
        <v/>
      </c>
      <c r="C23" s="33" t="str">
        <f>IF('１．評価対象利用者名簿'!C24:E24="","",'１．評価対象利用者名簿'!C24:E24)</f>
        <v/>
      </c>
      <c r="D23" s="36" t="str">
        <f>IF('１．評価対象利用者名簿'!D24:F24="","",'１．評価対象利用者名簿'!D24:F24)</f>
        <v/>
      </c>
      <c r="E23" s="39" t="str">
        <f>IF('１．評価対象利用者名簿'!E24:G24="","",'１．評価対象利用者名簿'!E24:G24)</f>
        <v/>
      </c>
      <c r="F23" s="41" t="str">
        <f>IF('１．評価対象利用者名簿'!F24:H24="","",'１．評価対象利用者名簿'!F24:H24)</f>
        <v/>
      </c>
      <c r="G23" s="46"/>
      <c r="H23" s="51"/>
      <c r="I23" s="55"/>
      <c r="J23" s="55"/>
      <c r="K23" s="55"/>
      <c r="L23" s="55"/>
      <c r="M23" s="55"/>
      <c r="N23" s="55"/>
      <c r="O23" s="55"/>
      <c r="P23" s="55"/>
      <c r="Q23" s="61"/>
      <c r="R23" s="64" t="str">
        <f t="shared" si="0"/>
        <v/>
      </c>
      <c r="S23" s="70"/>
      <c r="T23" s="88" t="str">
        <f>IF(R23="","",'３．【一般型】ADL評価（２回目）'!R23-'２．【一般型】ADL評価（1回目）'!R23)</f>
        <v/>
      </c>
      <c r="U23" s="95" t="str">
        <f t="shared" si="1"/>
        <v>対象外</v>
      </c>
      <c r="V23" s="97" t="str">
        <f>IFERROR(VLOOKUP('２．【一般型】ADL評価（1回目）'!G23,'※削除しない※'!$B$2:$D$4,3,TRUE),"")</f>
        <v/>
      </c>
    </row>
    <row r="24" spans="1:22">
      <c r="A24" s="5">
        <v>15</v>
      </c>
      <c r="B24" s="30" t="str">
        <f>IF('１．評価対象利用者名簿'!B25:D25="","",'１．評価対象利用者名簿'!B25:D25)</f>
        <v/>
      </c>
      <c r="C24" s="33" t="str">
        <f>IF('１．評価対象利用者名簿'!C25:E25="","",'１．評価対象利用者名簿'!C25:E25)</f>
        <v/>
      </c>
      <c r="D24" s="36" t="str">
        <f>IF('１．評価対象利用者名簿'!D25:F25="","",'１．評価対象利用者名簿'!D25:F25)</f>
        <v/>
      </c>
      <c r="E24" s="39" t="str">
        <f>IF('１．評価対象利用者名簿'!E25:G25="","",'１．評価対象利用者名簿'!E25:G25)</f>
        <v/>
      </c>
      <c r="F24" s="41" t="str">
        <f>IF('１．評価対象利用者名簿'!F25:H25="","",'１．評価対象利用者名簿'!F25:H25)</f>
        <v/>
      </c>
      <c r="G24" s="46"/>
      <c r="H24" s="51"/>
      <c r="I24" s="55"/>
      <c r="J24" s="55"/>
      <c r="K24" s="55"/>
      <c r="L24" s="55"/>
      <c r="M24" s="55"/>
      <c r="N24" s="55"/>
      <c r="O24" s="55"/>
      <c r="P24" s="55"/>
      <c r="Q24" s="61"/>
      <c r="R24" s="64" t="str">
        <f t="shared" si="0"/>
        <v/>
      </c>
      <c r="S24" s="70"/>
      <c r="T24" s="88" t="str">
        <f>IF(R24="","",'３．【一般型】ADL評価（２回目）'!R24-'２．【一般型】ADL評価（1回目）'!R24)</f>
        <v/>
      </c>
      <c r="U24" s="95" t="str">
        <f t="shared" si="1"/>
        <v>対象外</v>
      </c>
      <c r="V24" s="97" t="str">
        <f>IFERROR(VLOOKUP('２．【一般型】ADL評価（1回目）'!G24,'※削除しない※'!$B$2:$D$4,3,TRUE),"")</f>
        <v/>
      </c>
    </row>
    <row r="25" spans="1:22">
      <c r="A25" s="5">
        <v>16</v>
      </c>
      <c r="B25" s="30" t="str">
        <f>IF('１．評価対象利用者名簿'!B26:D26="","",'１．評価対象利用者名簿'!B26:D26)</f>
        <v/>
      </c>
      <c r="C25" s="33" t="str">
        <f>IF('１．評価対象利用者名簿'!C26:E26="","",'１．評価対象利用者名簿'!C26:E26)</f>
        <v/>
      </c>
      <c r="D25" s="36" t="str">
        <f>IF('１．評価対象利用者名簿'!D26:F26="","",'１．評価対象利用者名簿'!D26:F26)</f>
        <v/>
      </c>
      <c r="E25" s="39" t="str">
        <f>IF('１．評価対象利用者名簿'!E26:G26="","",'１．評価対象利用者名簿'!E26:G26)</f>
        <v/>
      </c>
      <c r="F25" s="41" t="str">
        <f>IF('１．評価対象利用者名簿'!F26:H26="","",'１．評価対象利用者名簿'!F26:H26)</f>
        <v/>
      </c>
      <c r="G25" s="46"/>
      <c r="H25" s="51"/>
      <c r="I25" s="55"/>
      <c r="J25" s="55"/>
      <c r="K25" s="55"/>
      <c r="L25" s="55"/>
      <c r="M25" s="55"/>
      <c r="N25" s="55"/>
      <c r="O25" s="55"/>
      <c r="P25" s="55"/>
      <c r="Q25" s="61"/>
      <c r="R25" s="64" t="str">
        <f t="shared" si="0"/>
        <v/>
      </c>
      <c r="S25" s="70"/>
      <c r="T25" s="88" t="str">
        <f>IF(R25="","",'３．【一般型】ADL評価（２回目）'!R25-'２．【一般型】ADL評価（1回目）'!R25)</f>
        <v/>
      </c>
      <c r="U25" s="95" t="str">
        <f t="shared" si="1"/>
        <v>対象外</v>
      </c>
      <c r="V25" s="97" t="str">
        <f>IFERROR(VLOOKUP('２．【一般型】ADL評価（1回目）'!G25,'※削除しない※'!$B$2:$D$4,3,TRUE),"")</f>
        <v/>
      </c>
    </row>
    <row r="26" spans="1:22">
      <c r="A26" s="5">
        <v>17</v>
      </c>
      <c r="B26" s="30" t="str">
        <f>IF('１．評価対象利用者名簿'!B27:D27="","",'１．評価対象利用者名簿'!B27:D27)</f>
        <v/>
      </c>
      <c r="C26" s="33" t="str">
        <f>IF('１．評価対象利用者名簿'!C27:E27="","",'１．評価対象利用者名簿'!C27:E27)</f>
        <v/>
      </c>
      <c r="D26" s="36" t="str">
        <f>IF('１．評価対象利用者名簿'!D27:F27="","",'１．評価対象利用者名簿'!D27:F27)</f>
        <v/>
      </c>
      <c r="E26" s="39" t="str">
        <f>IF('１．評価対象利用者名簿'!E27:G27="","",'１．評価対象利用者名簿'!E27:G27)</f>
        <v/>
      </c>
      <c r="F26" s="41" t="str">
        <f>IF('１．評価対象利用者名簿'!F27:H27="","",'１．評価対象利用者名簿'!F27:H27)</f>
        <v/>
      </c>
      <c r="G26" s="46"/>
      <c r="H26" s="51"/>
      <c r="I26" s="55"/>
      <c r="J26" s="55"/>
      <c r="K26" s="55"/>
      <c r="L26" s="55"/>
      <c r="M26" s="55"/>
      <c r="N26" s="55"/>
      <c r="O26" s="55"/>
      <c r="P26" s="55"/>
      <c r="Q26" s="61"/>
      <c r="R26" s="64" t="str">
        <f t="shared" si="0"/>
        <v/>
      </c>
      <c r="S26" s="70"/>
      <c r="T26" s="88" t="str">
        <f>IF(R26="","",'３．【一般型】ADL評価（２回目）'!R26-'２．【一般型】ADL評価（1回目）'!R26)</f>
        <v/>
      </c>
      <c r="U26" s="95" t="str">
        <f t="shared" si="1"/>
        <v>対象外</v>
      </c>
      <c r="V26" s="97" t="str">
        <f>IFERROR(VLOOKUP('２．【一般型】ADL評価（1回目）'!G26,'※削除しない※'!$B$2:$D$4,3,TRUE),"")</f>
        <v/>
      </c>
    </row>
    <row r="27" spans="1:22">
      <c r="A27" s="5">
        <v>18</v>
      </c>
      <c r="B27" s="30" t="str">
        <f>IF('１．評価対象利用者名簿'!B28:D28="","",'１．評価対象利用者名簿'!B28:D28)</f>
        <v/>
      </c>
      <c r="C27" s="33" t="str">
        <f>IF('１．評価対象利用者名簿'!C28:E28="","",'１．評価対象利用者名簿'!C28:E28)</f>
        <v/>
      </c>
      <c r="D27" s="36" t="str">
        <f>IF('１．評価対象利用者名簿'!D28:F28="","",'１．評価対象利用者名簿'!D28:F28)</f>
        <v/>
      </c>
      <c r="E27" s="39" t="str">
        <f>IF('１．評価対象利用者名簿'!E28:G28="","",'１．評価対象利用者名簿'!E28:G28)</f>
        <v/>
      </c>
      <c r="F27" s="41" t="str">
        <f>IF('１．評価対象利用者名簿'!F28:H28="","",'１．評価対象利用者名簿'!F28:H28)</f>
        <v/>
      </c>
      <c r="G27" s="46"/>
      <c r="H27" s="51"/>
      <c r="I27" s="55"/>
      <c r="J27" s="55"/>
      <c r="K27" s="55"/>
      <c r="L27" s="55"/>
      <c r="M27" s="55"/>
      <c r="N27" s="55"/>
      <c r="O27" s="55"/>
      <c r="P27" s="55"/>
      <c r="Q27" s="61"/>
      <c r="R27" s="64" t="str">
        <f t="shared" si="0"/>
        <v/>
      </c>
      <c r="S27" s="70"/>
      <c r="T27" s="88" t="str">
        <f>IF(R27="","",'３．【一般型】ADL評価（２回目）'!R27-'２．【一般型】ADL評価（1回目）'!R27)</f>
        <v/>
      </c>
      <c r="U27" s="95" t="str">
        <f t="shared" si="1"/>
        <v>対象外</v>
      </c>
      <c r="V27" s="97" t="str">
        <f>IFERROR(VLOOKUP('２．【一般型】ADL評価（1回目）'!G27,'※削除しない※'!$B$2:$D$4,3,TRUE),"")</f>
        <v/>
      </c>
    </row>
    <row r="28" spans="1:22">
      <c r="A28" s="5">
        <v>19</v>
      </c>
      <c r="B28" s="30" t="str">
        <f>IF('１．評価対象利用者名簿'!B29:D29="","",'１．評価対象利用者名簿'!B29:D29)</f>
        <v/>
      </c>
      <c r="C28" s="33" t="str">
        <f>IF('１．評価対象利用者名簿'!C29:E29="","",'１．評価対象利用者名簿'!C29:E29)</f>
        <v/>
      </c>
      <c r="D28" s="36" t="str">
        <f>IF('１．評価対象利用者名簿'!D29:F29="","",'１．評価対象利用者名簿'!D29:F29)</f>
        <v/>
      </c>
      <c r="E28" s="39" t="str">
        <f>IF('１．評価対象利用者名簿'!E29:G29="","",'１．評価対象利用者名簿'!E29:G29)</f>
        <v/>
      </c>
      <c r="F28" s="41" t="str">
        <f>IF('１．評価対象利用者名簿'!F29:H29="","",'１．評価対象利用者名簿'!F29:H29)</f>
        <v/>
      </c>
      <c r="G28" s="46"/>
      <c r="H28" s="51"/>
      <c r="I28" s="55"/>
      <c r="J28" s="55"/>
      <c r="K28" s="55"/>
      <c r="L28" s="55"/>
      <c r="M28" s="55"/>
      <c r="N28" s="55"/>
      <c r="O28" s="55"/>
      <c r="P28" s="55"/>
      <c r="Q28" s="61"/>
      <c r="R28" s="64" t="str">
        <f t="shared" si="0"/>
        <v/>
      </c>
      <c r="S28" s="70"/>
      <c r="T28" s="88" t="str">
        <f>IF(R28="","",'３．【一般型】ADL評価（２回目）'!R28-'２．【一般型】ADL評価（1回目）'!R28)</f>
        <v/>
      </c>
      <c r="U28" s="95" t="str">
        <f t="shared" si="1"/>
        <v>対象外</v>
      </c>
      <c r="V28" s="97" t="str">
        <f>IFERROR(VLOOKUP('２．【一般型】ADL評価（1回目）'!G28,'※削除しない※'!$B$2:$D$4,3,TRUE),"")</f>
        <v/>
      </c>
    </row>
    <row r="29" spans="1:22">
      <c r="A29" s="5">
        <v>20</v>
      </c>
      <c r="B29" s="30" t="str">
        <f>IF('１．評価対象利用者名簿'!B30:D30="","",'１．評価対象利用者名簿'!B30:D30)</f>
        <v/>
      </c>
      <c r="C29" s="33" t="str">
        <f>IF('１．評価対象利用者名簿'!C30:E30="","",'１．評価対象利用者名簿'!C30:E30)</f>
        <v/>
      </c>
      <c r="D29" s="36" t="str">
        <f>IF('１．評価対象利用者名簿'!D30:F30="","",'１．評価対象利用者名簿'!D30:F30)</f>
        <v/>
      </c>
      <c r="E29" s="39" t="str">
        <f>IF('１．評価対象利用者名簿'!E30:G30="","",'１．評価対象利用者名簿'!E30:G30)</f>
        <v/>
      </c>
      <c r="F29" s="41" t="str">
        <f>IF('１．評価対象利用者名簿'!F30:H30="","",'１．評価対象利用者名簿'!F30:H30)</f>
        <v/>
      </c>
      <c r="G29" s="46"/>
      <c r="H29" s="51"/>
      <c r="I29" s="55"/>
      <c r="J29" s="55"/>
      <c r="K29" s="55"/>
      <c r="L29" s="55"/>
      <c r="M29" s="55"/>
      <c r="N29" s="55"/>
      <c r="O29" s="55"/>
      <c r="P29" s="55"/>
      <c r="Q29" s="61"/>
      <c r="R29" s="64" t="str">
        <f t="shared" si="0"/>
        <v/>
      </c>
      <c r="S29" s="70"/>
      <c r="T29" s="88" t="str">
        <f>IF(R29="","",'３．【一般型】ADL評価（２回目）'!R29-'２．【一般型】ADL評価（1回目）'!R29)</f>
        <v/>
      </c>
      <c r="U29" s="95" t="str">
        <f t="shared" si="1"/>
        <v>対象外</v>
      </c>
      <c r="V29" s="97" t="str">
        <f>IFERROR(VLOOKUP('２．【一般型】ADL評価（1回目）'!G29,'※削除しない※'!$B$2:$D$4,3,TRUE),"")</f>
        <v/>
      </c>
    </row>
    <row r="30" spans="1:22">
      <c r="A30" s="5">
        <v>21</v>
      </c>
      <c r="B30" s="30" t="str">
        <f>IF('１．評価対象利用者名簿'!B31:D31="","",'１．評価対象利用者名簿'!B31:D31)</f>
        <v/>
      </c>
      <c r="C30" s="33" t="str">
        <f>IF('１．評価対象利用者名簿'!C31:E31="","",'１．評価対象利用者名簿'!C31:E31)</f>
        <v/>
      </c>
      <c r="D30" s="36" t="str">
        <f>IF('１．評価対象利用者名簿'!D31:F31="","",'１．評価対象利用者名簿'!D31:F31)</f>
        <v/>
      </c>
      <c r="E30" s="39" t="str">
        <f>IF('１．評価対象利用者名簿'!E31:G31="","",'１．評価対象利用者名簿'!E31:G31)</f>
        <v/>
      </c>
      <c r="F30" s="41" t="str">
        <f>IF('１．評価対象利用者名簿'!F31:H31="","",'１．評価対象利用者名簿'!F31:H31)</f>
        <v/>
      </c>
      <c r="G30" s="46"/>
      <c r="H30" s="51"/>
      <c r="I30" s="55"/>
      <c r="J30" s="55"/>
      <c r="K30" s="55"/>
      <c r="L30" s="55"/>
      <c r="M30" s="55"/>
      <c r="N30" s="55"/>
      <c r="O30" s="55"/>
      <c r="P30" s="55"/>
      <c r="Q30" s="61"/>
      <c r="R30" s="64" t="str">
        <f t="shared" si="0"/>
        <v/>
      </c>
      <c r="S30" s="70"/>
      <c r="T30" s="88" t="str">
        <f>IF(R30="","",'３．【一般型】ADL評価（２回目）'!R30-'２．【一般型】ADL評価（1回目）'!R30)</f>
        <v/>
      </c>
      <c r="U30" s="95" t="str">
        <f t="shared" si="1"/>
        <v>対象外</v>
      </c>
      <c r="V30" s="97" t="str">
        <f>IFERROR(VLOOKUP('２．【一般型】ADL評価（1回目）'!G30,'※削除しない※'!$B$2:$D$4,3,TRUE),"")</f>
        <v/>
      </c>
    </row>
    <row r="31" spans="1:22">
      <c r="A31" s="5">
        <v>22</v>
      </c>
      <c r="B31" s="30" t="str">
        <f>IF('１．評価対象利用者名簿'!B32:D32="","",'１．評価対象利用者名簿'!B32:D32)</f>
        <v/>
      </c>
      <c r="C31" s="33" t="str">
        <f>IF('１．評価対象利用者名簿'!C32:E32="","",'１．評価対象利用者名簿'!C32:E32)</f>
        <v/>
      </c>
      <c r="D31" s="36" t="str">
        <f>IF('１．評価対象利用者名簿'!D32:F32="","",'１．評価対象利用者名簿'!D32:F32)</f>
        <v/>
      </c>
      <c r="E31" s="39" t="str">
        <f>IF('１．評価対象利用者名簿'!E32:G32="","",'１．評価対象利用者名簿'!E32:G32)</f>
        <v/>
      </c>
      <c r="F31" s="41" t="str">
        <f>IF('１．評価対象利用者名簿'!F32:H32="","",'１．評価対象利用者名簿'!F32:H32)</f>
        <v/>
      </c>
      <c r="G31" s="46"/>
      <c r="H31" s="51"/>
      <c r="I31" s="55"/>
      <c r="J31" s="55"/>
      <c r="K31" s="55"/>
      <c r="L31" s="55"/>
      <c r="M31" s="55"/>
      <c r="N31" s="55"/>
      <c r="O31" s="55"/>
      <c r="P31" s="55"/>
      <c r="Q31" s="61"/>
      <c r="R31" s="64" t="str">
        <f t="shared" si="0"/>
        <v/>
      </c>
      <c r="S31" s="70"/>
      <c r="T31" s="88" t="str">
        <f>IF(R31="","",'３．【一般型】ADL評価（２回目）'!R31-'２．【一般型】ADL評価（1回目）'!R31)</f>
        <v/>
      </c>
      <c r="U31" s="95" t="str">
        <f t="shared" si="1"/>
        <v>対象外</v>
      </c>
      <c r="V31" s="97" t="str">
        <f>IFERROR(VLOOKUP('２．【一般型】ADL評価（1回目）'!G31,'※削除しない※'!$B$2:$D$4,3,TRUE),"")</f>
        <v/>
      </c>
    </row>
    <row r="32" spans="1:22">
      <c r="A32" s="5">
        <v>23</v>
      </c>
      <c r="B32" s="30" t="str">
        <f>IF('１．評価対象利用者名簿'!B33:D33="","",'１．評価対象利用者名簿'!B33:D33)</f>
        <v/>
      </c>
      <c r="C32" s="33" t="str">
        <f>IF('１．評価対象利用者名簿'!C33:E33="","",'１．評価対象利用者名簿'!C33:E33)</f>
        <v/>
      </c>
      <c r="D32" s="36" t="str">
        <f>IF('１．評価対象利用者名簿'!D33:F33="","",'１．評価対象利用者名簿'!D33:F33)</f>
        <v/>
      </c>
      <c r="E32" s="39" t="str">
        <f>IF('１．評価対象利用者名簿'!E33:G33="","",'１．評価対象利用者名簿'!E33:G33)</f>
        <v/>
      </c>
      <c r="F32" s="41" t="str">
        <f>IF('１．評価対象利用者名簿'!F33:H33="","",'１．評価対象利用者名簿'!F33:H33)</f>
        <v/>
      </c>
      <c r="G32" s="46"/>
      <c r="H32" s="51"/>
      <c r="I32" s="55"/>
      <c r="J32" s="55"/>
      <c r="K32" s="55"/>
      <c r="L32" s="55"/>
      <c r="M32" s="55"/>
      <c r="N32" s="55"/>
      <c r="O32" s="55"/>
      <c r="P32" s="55"/>
      <c r="Q32" s="61"/>
      <c r="R32" s="64" t="str">
        <f t="shared" si="0"/>
        <v/>
      </c>
      <c r="S32" s="70"/>
      <c r="T32" s="88" t="str">
        <f>IF(R32="","",'３．【一般型】ADL評価（２回目）'!R32-'２．【一般型】ADL評価（1回目）'!R32)</f>
        <v/>
      </c>
      <c r="U32" s="95" t="str">
        <f t="shared" si="1"/>
        <v>対象外</v>
      </c>
      <c r="V32" s="97" t="str">
        <f>IFERROR(VLOOKUP('２．【一般型】ADL評価（1回目）'!G32,'※削除しない※'!$B$2:$D$4,3,TRUE),"")</f>
        <v/>
      </c>
    </row>
    <row r="33" spans="1:22">
      <c r="A33" s="5">
        <v>24</v>
      </c>
      <c r="B33" s="30" t="str">
        <f>IF('１．評価対象利用者名簿'!B34:D34="","",'１．評価対象利用者名簿'!B34:D34)</f>
        <v/>
      </c>
      <c r="C33" s="33" t="str">
        <f>IF('１．評価対象利用者名簿'!C34:E34="","",'１．評価対象利用者名簿'!C34:E34)</f>
        <v/>
      </c>
      <c r="D33" s="36" t="str">
        <f>IF('１．評価対象利用者名簿'!D34:F34="","",'１．評価対象利用者名簿'!D34:F34)</f>
        <v/>
      </c>
      <c r="E33" s="39" t="str">
        <f>IF('１．評価対象利用者名簿'!E34:G34="","",'１．評価対象利用者名簿'!E34:G34)</f>
        <v/>
      </c>
      <c r="F33" s="41" t="str">
        <f>IF('１．評価対象利用者名簿'!F34:H34="","",'１．評価対象利用者名簿'!F34:H34)</f>
        <v/>
      </c>
      <c r="G33" s="46"/>
      <c r="H33" s="51"/>
      <c r="I33" s="55"/>
      <c r="J33" s="55"/>
      <c r="K33" s="55"/>
      <c r="L33" s="55"/>
      <c r="M33" s="55"/>
      <c r="N33" s="55"/>
      <c r="O33" s="55"/>
      <c r="P33" s="55"/>
      <c r="Q33" s="61"/>
      <c r="R33" s="64" t="str">
        <f t="shared" si="0"/>
        <v/>
      </c>
      <c r="S33" s="70"/>
      <c r="T33" s="88" t="str">
        <f>IF(R33="","",'３．【一般型】ADL評価（２回目）'!R33-'２．【一般型】ADL評価（1回目）'!R33)</f>
        <v/>
      </c>
      <c r="U33" s="95" t="str">
        <f t="shared" si="1"/>
        <v>対象外</v>
      </c>
      <c r="V33" s="97" t="str">
        <f>IFERROR(VLOOKUP('２．【一般型】ADL評価（1回目）'!G33,'※削除しない※'!$B$2:$D$4,3,TRUE),"")</f>
        <v/>
      </c>
    </row>
    <row r="34" spans="1:22">
      <c r="A34" s="5">
        <v>25</v>
      </c>
      <c r="B34" s="30" t="str">
        <f>IF('１．評価対象利用者名簿'!B35:D35="","",'１．評価対象利用者名簿'!B35:D35)</f>
        <v/>
      </c>
      <c r="C34" s="33" t="str">
        <f>IF('１．評価対象利用者名簿'!C35:E35="","",'１．評価対象利用者名簿'!C35:E35)</f>
        <v/>
      </c>
      <c r="D34" s="36" t="str">
        <f>IF('１．評価対象利用者名簿'!D35:F35="","",'１．評価対象利用者名簿'!D35:F35)</f>
        <v/>
      </c>
      <c r="E34" s="39" t="str">
        <f>IF('１．評価対象利用者名簿'!E35:G35="","",'１．評価対象利用者名簿'!E35:G35)</f>
        <v/>
      </c>
      <c r="F34" s="41" t="str">
        <f>IF('１．評価対象利用者名簿'!F35:H35="","",'１．評価対象利用者名簿'!F35:H35)</f>
        <v/>
      </c>
      <c r="G34" s="46"/>
      <c r="H34" s="51"/>
      <c r="I34" s="55"/>
      <c r="J34" s="55"/>
      <c r="K34" s="55"/>
      <c r="L34" s="55"/>
      <c r="M34" s="55"/>
      <c r="N34" s="55"/>
      <c r="O34" s="55"/>
      <c r="P34" s="55"/>
      <c r="Q34" s="61"/>
      <c r="R34" s="64" t="str">
        <f t="shared" si="0"/>
        <v/>
      </c>
      <c r="S34" s="70"/>
      <c r="T34" s="88" t="str">
        <f>IF(R34="","",'３．【一般型】ADL評価（２回目）'!R34-'２．【一般型】ADL評価（1回目）'!R34)</f>
        <v/>
      </c>
      <c r="U34" s="95" t="str">
        <f t="shared" si="1"/>
        <v>対象外</v>
      </c>
      <c r="V34" s="97" t="str">
        <f>IFERROR(VLOOKUP('２．【一般型】ADL評価（1回目）'!G34,'※削除しない※'!$B$2:$D$4,3,TRUE),"")</f>
        <v/>
      </c>
    </row>
    <row r="35" spans="1:22">
      <c r="A35" s="5">
        <v>26</v>
      </c>
      <c r="B35" s="30" t="str">
        <f>IF('１．評価対象利用者名簿'!B36:D36="","",'１．評価対象利用者名簿'!B36:D36)</f>
        <v/>
      </c>
      <c r="C35" s="33" t="str">
        <f>IF('１．評価対象利用者名簿'!C36:E36="","",'１．評価対象利用者名簿'!C36:E36)</f>
        <v/>
      </c>
      <c r="D35" s="36" t="str">
        <f>IF('１．評価対象利用者名簿'!D36:F36="","",'１．評価対象利用者名簿'!D36:F36)</f>
        <v/>
      </c>
      <c r="E35" s="39" t="str">
        <f>IF('１．評価対象利用者名簿'!E36:G36="","",'１．評価対象利用者名簿'!E36:G36)</f>
        <v/>
      </c>
      <c r="F35" s="41" t="str">
        <f>IF('１．評価対象利用者名簿'!F36:H36="","",'１．評価対象利用者名簿'!F36:H36)</f>
        <v/>
      </c>
      <c r="G35" s="46"/>
      <c r="H35" s="51"/>
      <c r="I35" s="55"/>
      <c r="J35" s="55"/>
      <c r="K35" s="55"/>
      <c r="L35" s="55"/>
      <c r="M35" s="55"/>
      <c r="N35" s="55"/>
      <c r="O35" s="55"/>
      <c r="P35" s="55"/>
      <c r="Q35" s="61"/>
      <c r="R35" s="64" t="str">
        <f t="shared" si="0"/>
        <v/>
      </c>
      <c r="S35" s="70"/>
      <c r="T35" s="88" t="str">
        <f>IF(R35="","",'３．【一般型】ADL評価（２回目）'!R35-'２．【一般型】ADL評価（1回目）'!R35)</f>
        <v/>
      </c>
      <c r="U35" s="95" t="str">
        <f t="shared" si="1"/>
        <v>対象外</v>
      </c>
      <c r="V35" s="97" t="str">
        <f>IFERROR(VLOOKUP('２．【一般型】ADL評価（1回目）'!G35,'※削除しない※'!$B$2:$D$4,3,TRUE),"")</f>
        <v/>
      </c>
    </row>
    <row r="36" spans="1:22">
      <c r="A36" s="5">
        <v>27</v>
      </c>
      <c r="B36" s="30" t="str">
        <f>IF('１．評価対象利用者名簿'!B37:D37="","",'１．評価対象利用者名簿'!B37:D37)</f>
        <v/>
      </c>
      <c r="C36" s="33" t="str">
        <f>IF('１．評価対象利用者名簿'!C37:E37="","",'１．評価対象利用者名簿'!C37:E37)</f>
        <v/>
      </c>
      <c r="D36" s="36" t="str">
        <f>IF('１．評価対象利用者名簿'!D37:F37="","",'１．評価対象利用者名簿'!D37:F37)</f>
        <v/>
      </c>
      <c r="E36" s="39" t="str">
        <f>IF('１．評価対象利用者名簿'!E37:G37="","",'１．評価対象利用者名簿'!E37:G37)</f>
        <v/>
      </c>
      <c r="F36" s="41" t="str">
        <f>IF('１．評価対象利用者名簿'!F37:H37="","",'１．評価対象利用者名簿'!F37:H37)</f>
        <v/>
      </c>
      <c r="G36" s="46"/>
      <c r="H36" s="51"/>
      <c r="I36" s="55"/>
      <c r="J36" s="55"/>
      <c r="K36" s="55"/>
      <c r="L36" s="55"/>
      <c r="M36" s="55"/>
      <c r="N36" s="55"/>
      <c r="O36" s="55"/>
      <c r="P36" s="55"/>
      <c r="Q36" s="61"/>
      <c r="R36" s="64" t="str">
        <f t="shared" si="0"/>
        <v/>
      </c>
      <c r="S36" s="70"/>
      <c r="T36" s="88" t="str">
        <f>IF(R36="","",'３．【一般型】ADL評価（２回目）'!R36-'２．【一般型】ADL評価（1回目）'!R36)</f>
        <v/>
      </c>
      <c r="U36" s="95" t="str">
        <f t="shared" si="1"/>
        <v>対象外</v>
      </c>
      <c r="V36" s="97" t="str">
        <f>IFERROR(VLOOKUP('２．【一般型】ADL評価（1回目）'!G36,'※削除しない※'!$B$2:$D$4,3,TRUE),"")</f>
        <v/>
      </c>
    </row>
    <row r="37" spans="1:22">
      <c r="A37" s="5">
        <v>28</v>
      </c>
      <c r="B37" s="30" t="str">
        <f>IF('１．評価対象利用者名簿'!B38:D38="","",'１．評価対象利用者名簿'!B38:D38)</f>
        <v/>
      </c>
      <c r="C37" s="33" t="str">
        <f>IF('１．評価対象利用者名簿'!C38:E38="","",'１．評価対象利用者名簿'!C38:E38)</f>
        <v/>
      </c>
      <c r="D37" s="36" t="str">
        <f>IF('１．評価対象利用者名簿'!D38:F38="","",'１．評価対象利用者名簿'!D38:F38)</f>
        <v/>
      </c>
      <c r="E37" s="39" t="str">
        <f>IF('１．評価対象利用者名簿'!E38:G38="","",'１．評価対象利用者名簿'!E38:G38)</f>
        <v/>
      </c>
      <c r="F37" s="41" t="str">
        <f>IF('１．評価対象利用者名簿'!F38:H38="","",'１．評価対象利用者名簿'!F38:H38)</f>
        <v/>
      </c>
      <c r="G37" s="46"/>
      <c r="H37" s="51"/>
      <c r="I37" s="55"/>
      <c r="J37" s="55"/>
      <c r="K37" s="55"/>
      <c r="L37" s="55"/>
      <c r="M37" s="55"/>
      <c r="N37" s="55"/>
      <c r="O37" s="55"/>
      <c r="P37" s="55"/>
      <c r="Q37" s="61"/>
      <c r="R37" s="64" t="str">
        <f t="shared" si="0"/>
        <v/>
      </c>
      <c r="S37" s="70"/>
      <c r="T37" s="88" t="str">
        <f>IF(R37="","",'３．【一般型】ADL評価（２回目）'!R37-'２．【一般型】ADL評価（1回目）'!R37)</f>
        <v/>
      </c>
      <c r="U37" s="95" t="str">
        <f t="shared" si="1"/>
        <v>対象外</v>
      </c>
      <c r="V37" s="97" t="str">
        <f>IFERROR(VLOOKUP('２．【一般型】ADL評価（1回目）'!G37,'※削除しない※'!$B$2:$D$4,3,TRUE),"")</f>
        <v/>
      </c>
    </row>
    <row r="38" spans="1:22">
      <c r="A38" s="5">
        <v>29</v>
      </c>
      <c r="B38" s="30" t="str">
        <f>IF('１．評価対象利用者名簿'!B39:D39="","",'１．評価対象利用者名簿'!B39:D39)</f>
        <v/>
      </c>
      <c r="C38" s="33" t="str">
        <f>IF('１．評価対象利用者名簿'!C39:E39="","",'１．評価対象利用者名簿'!C39:E39)</f>
        <v/>
      </c>
      <c r="D38" s="36" t="str">
        <f>IF('１．評価対象利用者名簿'!D39:F39="","",'１．評価対象利用者名簿'!D39:F39)</f>
        <v/>
      </c>
      <c r="E38" s="39" t="str">
        <f>IF('１．評価対象利用者名簿'!E39:G39="","",'１．評価対象利用者名簿'!E39:G39)</f>
        <v/>
      </c>
      <c r="F38" s="41" t="str">
        <f>IF('１．評価対象利用者名簿'!F39:H39="","",'１．評価対象利用者名簿'!F39:H39)</f>
        <v/>
      </c>
      <c r="G38" s="46"/>
      <c r="H38" s="51"/>
      <c r="I38" s="55"/>
      <c r="J38" s="55"/>
      <c r="K38" s="55"/>
      <c r="L38" s="55"/>
      <c r="M38" s="55"/>
      <c r="N38" s="55"/>
      <c r="O38" s="55"/>
      <c r="P38" s="55"/>
      <c r="Q38" s="61"/>
      <c r="R38" s="64" t="str">
        <f t="shared" si="0"/>
        <v/>
      </c>
      <c r="S38" s="70"/>
      <c r="T38" s="88" t="str">
        <f>IF(R38="","",'３．【一般型】ADL評価（２回目）'!R38-'２．【一般型】ADL評価（1回目）'!R38)</f>
        <v/>
      </c>
      <c r="U38" s="95" t="str">
        <f t="shared" si="1"/>
        <v>対象外</v>
      </c>
      <c r="V38" s="97" t="str">
        <f>IFERROR(VLOOKUP('２．【一般型】ADL評価（1回目）'!G38,'※削除しない※'!$B$2:$D$4,3,TRUE),"")</f>
        <v/>
      </c>
    </row>
    <row r="39" spans="1:22">
      <c r="A39" s="5">
        <v>30</v>
      </c>
      <c r="B39" s="30" t="str">
        <f>IF('１．評価対象利用者名簿'!B40:D40="","",'１．評価対象利用者名簿'!B40:D40)</f>
        <v/>
      </c>
      <c r="C39" s="33" t="str">
        <f>IF('１．評価対象利用者名簿'!C40:E40="","",'１．評価対象利用者名簿'!C40:E40)</f>
        <v/>
      </c>
      <c r="D39" s="36" t="str">
        <f>IF('１．評価対象利用者名簿'!D40:F40="","",'１．評価対象利用者名簿'!D40:F40)</f>
        <v/>
      </c>
      <c r="E39" s="39" t="str">
        <f>IF('１．評価対象利用者名簿'!E40:G40="","",'１．評価対象利用者名簿'!E40:G40)</f>
        <v/>
      </c>
      <c r="F39" s="41" t="str">
        <f>IF('１．評価対象利用者名簿'!F40:H40="","",'１．評価対象利用者名簿'!F40:H40)</f>
        <v/>
      </c>
      <c r="G39" s="46"/>
      <c r="H39" s="51"/>
      <c r="I39" s="55"/>
      <c r="J39" s="55"/>
      <c r="K39" s="55"/>
      <c r="L39" s="55"/>
      <c r="M39" s="55"/>
      <c r="N39" s="55"/>
      <c r="O39" s="55"/>
      <c r="P39" s="55"/>
      <c r="Q39" s="61"/>
      <c r="R39" s="64" t="str">
        <f t="shared" si="0"/>
        <v/>
      </c>
      <c r="S39" s="70"/>
      <c r="T39" s="88" t="str">
        <f>IF(R39="","",'３．【一般型】ADL評価（２回目）'!R39-'２．【一般型】ADL評価（1回目）'!R39)</f>
        <v/>
      </c>
      <c r="U39" s="95" t="str">
        <f t="shared" si="1"/>
        <v>対象外</v>
      </c>
      <c r="V39" s="97" t="str">
        <f>IFERROR(VLOOKUP('２．【一般型】ADL評価（1回目）'!G39,'※削除しない※'!$B$2:$D$4,3,TRUE),"")</f>
        <v/>
      </c>
    </row>
    <row r="40" spans="1:22">
      <c r="A40" s="5">
        <v>31</v>
      </c>
      <c r="B40" s="30" t="str">
        <f>IF('１．評価対象利用者名簿'!B41:D41="","",'１．評価対象利用者名簿'!B41:D41)</f>
        <v/>
      </c>
      <c r="C40" s="33" t="str">
        <f>IF('１．評価対象利用者名簿'!C41:E41="","",'１．評価対象利用者名簿'!C41:E41)</f>
        <v/>
      </c>
      <c r="D40" s="36" t="str">
        <f>IF('１．評価対象利用者名簿'!D41:F41="","",'１．評価対象利用者名簿'!D41:F41)</f>
        <v/>
      </c>
      <c r="E40" s="39" t="str">
        <f>IF('１．評価対象利用者名簿'!E41:G41="","",'１．評価対象利用者名簿'!E41:G41)</f>
        <v/>
      </c>
      <c r="F40" s="41" t="str">
        <f>IF('１．評価対象利用者名簿'!F41:H41="","",'１．評価対象利用者名簿'!F41:H41)</f>
        <v/>
      </c>
      <c r="G40" s="46"/>
      <c r="H40" s="51"/>
      <c r="I40" s="55"/>
      <c r="J40" s="55"/>
      <c r="K40" s="55"/>
      <c r="L40" s="55"/>
      <c r="M40" s="55"/>
      <c r="N40" s="55"/>
      <c r="O40" s="55"/>
      <c r="P40" s="55"/>
      <c r="Q40" s="61"/>
      <c r="R40" s="64" t="str">
        <f t="shared" si="0"/>
        <v/>
      </c>
      <c r="S40" s="70"/>
      <c r="T40" s="88" t="str">
        <f>IF(R40="","",'３．【一般型】ADL評価（２回目）'!R40-'２．【一般型】ADL評価（1回目）'!R40)</f>
        <v/>
      </c>
      <c r="U40" s="95" t="str">
        <f t="shared" si="1"/>
        <v>対象外</v>
      </c>
      <c r="V40" s="97" t="str">
        <f>IFERROR(VLOOKUP('２．【一般型】ADL評価（1回目）'!G40,'※削除しない※'!$B$2:$D$4,3,TRUE),"")</f>
        <v/>
      </c>
    </row>
    <row r="41" spans="1:22">
      <c r="A41" s="5">
        <v>32</v>
      </c>
      <c r="B41" s="30" t="str">
        <f>IF('１．評価対象利用者名簿'!B42:D42="","",'１．評価対象利用者名簿'!B42:D42)</f>
        <v/>
      </c>
      <c r="C41" s="33" t="str">
        <f>IF('１．評価対象利用者名簿'!C42:E42="","",'１．評価対象利用者名簿'!C42:E42)</f>
        <v/>
      </c>
      <c r="D41" s="36" t="str">
        <f>IF('１．評価対象利用者名簿'!D42:F42="","",'１．評価対象利用者名簿'!D42:F42)</f>
        <v/>
      </c>
      <c r="E41" s="39" t="str">
        <f>IF('１．評価対象利用者名簿'!E42:G42="","",'１．評価対象利用者名簿'!E42:G42)</f>
        <v/>
      </c>
      <c r="F41" s="41" t="str">
        <f>IF('１．評価対象利用者名簿'!F42:H42="","",'１．評価対象利用者名簿'!F42:H42)</f>
        <v/>
      </c>
      <c r="G41" s="46"/>
      <c r="H41" s="51"/>
      <c r="I41" s="55"/>
      <c r="J41" s="55"/>
      <c r="K41" s="55"/>
      <c r="L41" s="55"/>
      <c r="M41" s="55"/>
      <c r="N41" s="55"/>
      <c r="O41" s="55"/>
      <c r="P41" s="55"/>
      <c r="Q41" s="61"/>
      <c r="R41" s="64" t="str">
        <f t="shared" si="0"/>
        <v/>
      </c>
      <c r="S41" s="70"/>
      <c r="T41" s="88" t="str">
        <f>IF(R41="","",'３．【一般型】ADL評価（２回目）'!R41-'２．【一般型】ADL評価（1回目）'!R41)</f>
        <v/>
      </c>
      <c r="U41" s="95" t="str">
        <f t="shared" si="1"/>
        <v>対象外</v>
      </c>
      <c r="V41" s="97" t="str">
        <f>IFERROR(VLOOKUP('２．【一般型】ADL評価（1回目）'!G41,'※削除しない※'!$B$2:$D$4,3,TRUE),"")</f>
        <v/>
      </c>
    </row>
    <row r="42" spans="1:22">
      <c r="A42" s="5">
        <v>33</v>
      </c>
      <c r="B42" s="30" t="str">
        <f>IF('１．評価対象利用者名簿'!B43:D43="","",'１．評価対象利用者名簿'!B43:D43)</f>
        <v/>
      </c>
      <c r="C42" s="33" t="str">
        <f>IF('１．評価対象利用者名簿'!C43:E43="","",'１．評価対象利用者名簿'!C43:E43)</f>
        <v/>
      </c>
      <c r="D42" s="36" t="str">
        <f>IF('１．評価対象利用者名簿'!D43:F43="","",'１．評価対象利用者名簿'!D43:F43)</f>
        <v/>
      </c>
      <c r="E42" s="39" t="str">
        <f>IF('１．評価対象利用者名簿'!E43:G43="","",'１．評価対象利用者名簿'!E43:G43)</f>
        <v/>
      </c>
      <c r="F42" s="41" t="str">
        <f>IF('１．評価対象利用者名簿'!F43:H43="","",'１．評価対象利用者名簿'!F43:H43)</f>
        <v/>
      </c>
      <c r="G42" s="46"/>
      <c r="H42" s="51"/>
      <c r="I42" s="55"/>
      <c r="J42" s="55"/>
      <c r="K42" s="55"/>
      <c r="L42" s="55"/>
      <c r="M42" s="55"/>
      <c r="N42" s="55"/>
      <c r="O42" s="55"/>
      <c r="P42" s="55"/>
      <c r="Q42" s="61"/>
      <c r="R42" s="64" t="str">
        <f t="shared" si="0"/>
        <v/>
      </c>
      <c r="S42" s="70"/>
      <c r="T42" s="88" t="str">
        <f>IF(R42="","",'３．【一般型】ADL評価（２回目）'!R42-'２．【一般型】ADL評価（1回目）'!R42)</f>
        <v/>
      </c>
      <c r="U42" s="95" t="str">
        <f t="shared" si="1"/>
        <v>対象外</v>
      </c>
      <c r="V42" s="97" t="str">
        <f>IFERROR(VLOOKUP('２．【一般型】ADL評価（1回目）'!G42,'※削除しない※'!$B$2:$D$4,3,TRUE),"")</f>
        <v/>
      </c>
    </row>
    <row r="43" spans="1:22">
      <c r="A43" s="5">
        <v>34</v>
      </c>
      <c r="B43" s="30" t="str">
        <f>IF('１．評価対象利用者名簿'!B44:D44="","",'１．評価対象利用者名簿'!B44:D44)</f>
        <v/>
      </c>
      <c r="C43" s="33" t="str">
        <f>IF('１．評価対象利用者名簿'!C44:E44="","",'１．評価対象利用者名簿'!C44:E44)</f>
        <v/>
      </c>
      <c r="D43" s="36" t="str">
        <f>IF('１．評価対象利用者名簿'!D44:F44="","",'１．評価対象利用者名簿'!D44:F44)</f>
        <v/>
      </c>
      <c r="E43" s="39" t="str">
        <f>IF('１．評価対象利用者名簿'!E44:G44="","",'１．評価対象利用者名簿'!E44:G44)</f>
        <v/>
      </c>
      <c r="F43" s="41" t="str">
        <f>IF('１．評価対象利用者名簿'!F44:H44="","",'１．評価対象利用者名簿'!F44:H44)</f>
        <v/>
      </c>
      <c r="G43" s="46"/>
      <c r="H43" s="51"/>
      <c r="I43" s="55"/>
      <c r="J43" s="55"/>
      <c r="K43" s="55"/>
      <c r="L43" s="55"/>
      <c r="M43" s="55"/>
      <c r="N43" s="55"/>
      <c r="O43" s="55"/>
      <c r="P43" s="55"/>
      <c r="Q43" s="61"/>
      <c r="R43" s="64" t="str">
        <f t="shared" si="0"/>
        <v/>
      </c>
      <c r="S43" s="70"/>
      <c r="T43" s="88" t="str">
        <f>IF(R43="","",'３．【一般型】ADL評価（２回目）'!R43-'２．【一般型】ADL評価（1回目）'!R43)</f>
        <v/>
      </c>
      <c r="U43" s="95" t="str">
        <f t="shared" si="1"/>
        <v>対象外</v>
      </c>
      <c r="V43" s="97" t="str">
        <f>IFERROR(VLOOKUP('２．【一般型】ADL評価（1回目）'!G43,'※削除しない※'!$B$2:$D$4,3,TRUE),"")</f>
        <v/>
      </c>
    </row>
    <row r="44" spans="1:22">
      <c r="A44" s="5">
        <v>35</v>
      </c>
      <c r="B44" s="30" t="str">
        <f>IF('１．評価対象利用者名簿'!B45:D45="","",'１．評価対象利用者名簿'!B45:D45)</f>
        <v/>
      </c>
      <c r="C44" s="33" t="str">
        <f>IF('１．評価対象利用者名簿'!C45:E45="","",'１．評価対象利用者名簿'!C45:E45)</f>
        <v/>
      </c>
      <c r="D44" s="36" t="str">
        <f>IF('１．評価対象利用者名簿'!D45:F45="","",'１．評価対象利用者名簿'!D45:F45)</f>
        <v/>
      </c>
      <c r="E44" s="39" t="str">
        <f>IF('１．評価対象利用者名簿'!E45:G45="","",'１．評価対象利用者名簿'!E45:G45)</f>
        <v/>
      </c>
      <c r="F44" s="41" t="str">
        <f>IF('１．評価対象利用者名簿'!F45:H45="","",'１．評価対象利用者名簿'!F45:H45)</f>
        <v/>
      </c>
      <c r="G44" s="46"/>
      <c r="H44" s="51"/>
      <c r="I44" s="55"/>
      <c r="J44" s="55"/>
      <c r="K44" s="55"/>
      <c r="L44" s="55"/>
      <c r="M44" s="55"/>
      <c r="N44" s="55"/>
      <c r="O44" s="55"/>
      <c r="P44" s="55"/>
      <c r="Q44" s="61"/>
      <c r="R44" s="64" t="str">
        <f t="shared" si="0"/>
        <v/>
      </c>
      <c r="S44" s="70"/>
      <c r="T44" s="88" t="str">
        <f>IF(R44="","",'３．【一般型】ADL評価（２回目）'!R44-'２．【一般型】ADL評価（1回目）'!R44)</f>
        <v/>
      </c>
      <c r="U44" s="95" t="str">
        <f t="shared" si="1"/>
        <v>対象外</v>
      </c>
      <c r="V44" s="97" t="str">
        <f>IFERROR(VLOOKUP('２．【一般型】ADL評価（1回目）'!G44,'※削除しない※'!$B$2:$D$4,3,TRUE),"")</f>
        <v/>
      </c>
    </row>
    <row r="45" spans="1:22">
      <c r="A45" s="5">
        <v>36</v>
      </c>
      <c r="B45" s="30" t="str">
        <f>IF('１．評価対象利用者名簿'!B46:D46="","",'１．評価対象利用者名簿'!B46:D46)</f>
        <v/>
      </c>
      <c r="C45" s="33" t="str">
        <f>IF('１．評価対象利用者名簿'!C46:E46="","",'１．評価対象利用者名簿'!C46:E46)</f>
        <v/>
      </c>
      <c r="D45" s="36" t="str">
        <f>IF('１．評価対象利用者名簿'!D46:F46="","",'１．評価対象利用者名簿'!D46:F46)</f>
        <v/>
      </c>
      <c r="E45" s="39" t="str">
        <f>IF('１．評価対象利用者名簿'!E46:G46="","",'１．評価対象利用者名簿'!E46:G46)</f>
        <v/>
      </c>
      <c r="F45" s="41" t="str">
        <f>IF('１．評価対象利用者名簿'!F46:H46="","",'１．評価対象利用者名簿'!F46:H46)</f>
        <v/>
      </c>
      <c r="G45" s="46"/>
      <c r="H45" s="51"/>
      <c r="I45" s="55"/>
      <c r="J45" s="55"/>
      <c r="K45" s="55"/>
      <c r="L45" s="55"/>
      <c r="M45" s="55"/>
      <c r="N45" s="55"/>
      <c r="O45" s="55"/>
      <c r="P45" s="55"/>
      <c r="Q45" s="61"/>
      <c r="R45" s="64" t="str">
        <f t="shared" si="0"/>
        <v/>
      </c>
      <c r="S45" s="70"/>
      <c r="T45" s="88" t="str">
        <f>IF(R45="","",'３．【一般型】ADL評価（２回目）'!R45-'２．【一般型】ADL評価（1回目）'!R45)</f>
        <v/>
      </c>
      <c r="U45" s="95" t="str">
        <f t="shared" si="1"/>
        <v>対象外</v>
      </c>
      <c r="V45" s="97" t="str">
        <f>IFERROR(VLOOKUP('２．【一般型】ADL評価（1回目）'!G45,'※削除しない※'!$B$2:$D$4,3,TRUE),"")</f>
        <v/>
      </c>
    </row>
    <row r="46" spans="1:22">
      <c r="A46" s="5">
        <v>37</v>
      </c>
      <c r="B46" s="30" t="str">
        <f>IF('１．評価対象利用者名簿'!B47:D47="","",'１．評価対象利用者名簿'!B47:D47)</f>
        <v/>
      </c>
      <c r="C46" s="33" t="str">
        <f>IF('１．評価対象利用者名簿'!C47:E47="","",'１．評価対象利用者名簿'!C47:E47)</f>
        <v/>
      </c>
      <c r="D46" s="36" t="str">
        <f>IF('１．評価対象利用者名簿'!D47:F47="","",'１．評価対象利用者名簿'!D47:F47)</f>
        <v/>
      </c>
      <c r="E46" s="39" t="str">
        <f>IF('１．評価対象利用者名簿'!E47:G47="","",'１．評価対象利用者名簿'!E47:G47)</f>
        <v/>
      </c>
      <c r="F46" s="41" t="str">
        <f>IF('１．評価対象利用者名簿'!F47:H47="","",'１．評価対象利用者名簿'!F47:H47)</f>
        <v/>
      </c>
      <c r="G46" s="46"/>
      <c r="H46" s="51"/>
      <c r="I46" s="55"/>
      <c r="J46" s="55"/>
      <c r="K46" s="55"/>
      <c r="L46" s="55"/>
      <c r="M46" s="55"/>
      <c r="N46" s="55"/>
      <c r="O46" s="55"/>
      <c r="P46" s="55"/>
      <c r="Q46" s="61"/>
      <c r="R46" s="64" t="str">
        <f t="shared" si="0"/>
        <v/>
      </c>
      <c r="S46" s="70"/>
      <c r="T46" s="88" t="str">
        <f>IF(R46="","",'３．【一般型】ADL評価（２回目）'!R46-'２．【一般型】ADL評価（1回目）'!R46)</f>
        <v/>
      </c>
      <c r="U46" s="95" t="str">
        <f t="shared" si="1"/>
        <v>対象外</v>
      </c>
      <c r="V46" s="97" t="str">
        <f>IFERROR(VLOOKUP('２．【一般型】ADL評価（1回目）'!G46,'※削除しない※'!$B$2:$D$4,3,TRUE),"")</f>
        <v/>
      </c>
    </row>
    <row r="47" spans="1:22">
      <c r="A47" s="5">
        <v>38</v>
      </c>
      <c r="B47" s="30" t="str">
        <f>IF('１．評価対象利用者名簿'!B48:D48="","",'１．評価対象利用者名簿'!B48:D48)</f>
        <v/>
      </c>
      <c r="C47" s="33" t="str">
        <f>IF('１．評価対象利用者名簿'!C48:E48="","",'１．評価対象利用者名簿'!C48:E48)</f>
        <v/>
      </c>
      <c r="D47" s="36" t="str">
        <f>IF('１．評価対象利用者名簿'!D48:F48="","",'１．評価対象利用者名簿'!D48:F48)</f>
        <v/>
      </c>
      <c r="E47" s="39" t="str">
        <f>IF('１．評価対象利用者名簿'!E48:G48="","",'１．評価対象利用者名簿'!E48:G48)</f>
        <v/>
      </c>
      <c r="F47" s="41" t="str">
        <f>IF('１．評価対象利用者名簿'!F48:H48="","",'１．評価対象利用者名簿'!F48:H48)</f>
        <v/>
      </c>
      <c r="G47" s="46"/>
      <c r="H47" s="51"/>
      <c r="I47" s="55"/>
      <c r="J47" s="55"/>
      <c r="K47" s="55"/>
      <c r="L47" s="55"/>
      <c r="M47" s="55"/>
      <c r="N47" s="55"/>
      <c r="O47" s="55"/>
      <c r="P47" s="55"/>
      <c r="Q47" s="61"/>
      <c r="R47" s="64" t="str">
        <f t="shared" si="0"/>
        <v/>
      </c>
      <c r="S47" s="70"/>
      <c r="T47" s="88" t="str">
        <f>IF(R47="","",'３．【一般型】ADL評価（２回目）'!R47-'２．【一般型】ADL評価（1回目）'!R47)</f>
        <v/>
      </c>
      <c r="U47" s="95" t="str">
        <f t="shared" si="1"/>
        <v>対象外</v>
      </c>
      <c r="V47" s="97" t="str">
        <f>IFERROR(VLOOKUP('２．【一般型】ADL評価（1回目）'!G47,'※削除しない※'!$B$2:$D$4,3,TRUE),"")</f>
        <v/>
      </c>
    </row>
    <row r="48" spans="1:22">
      <c r="A48" s="5">
        <v>39</v>
      </c>
      <c r="B48" s="30" t="str">
        <f>IF('１．評価対象利用者名簿'!B49:D49="","",'１．評価対象利用者名簿'!B49:D49)</f>
        <v/>
      </c>
      <c r="C48" s="33" t="str">
        <f>IF('１．評価対象利用者名簿'!C49:E49="","",'１．評価対象利用者名簿'!C49:E49)</f>
        <v/>
      </c>
      <c r="D48" s="36" t="str">
        <f>IF('１．評価対象利用者名簿'!D49:F49="","",'１．評価対象利用者名簿'!D49:F49)</f>
        <v/>
      </c>
      <c r="E48" s="39" t="str">
        <f>IF('１．評価対象利用者名簿'!E49:G49="","",'１．評価対象利用者名簿'!E49:G49)</f>
        <v/>
      </c>
      <c r="F48" s="41" t="str">
        <f>IF('１．評価対象利用者名簿'!F49:H49="","",'１．評価対象利用者名簿'!F49:H49)</f>
        <v/>
      </c>
      <c r="G48" s="46"/>
      <c r="H48" s="51"/>
      <c r="I48" s="55"/>
      <c r="J48" s="55"/>
      <c r="K48" s="55"/>
      <c r="L48" s="55"/>
      <c r="M48" s="55"/>
      <c r="N48" s="55"/>
      <c r="O48" s="55"/>
      <c r="P48" s="55"/>
      <c r="Q48" s="61"/>
      <c r="R48" s="64" t="str">
        <f t="shared" si="0"/>
        <v/>
      </c>
      <c r="S48" s="70"/>
      <c r="T48" s="88" t="str">
        <f>IF(R48="","",'３．【一般型】ADL評価（２回目）'!R48-'２．【一般型】ADL評価（1回目）'!R48)</f>
        <v/>
      </c>
      <c r="U48" s="95" t="str">
        <f t="shared" si="1"/>
        <v>対象外</v>
      </c>
      <c r="V48" s="97" t="str">
        <f>IFERROR(VLOOKUP('２．【一般型】ADL評価（1回目）'!G48,'※削除しない※'!$B$2:$D$4,3,TRUE),"")</f>
        <v/>
      </c>
    </row>
    <row r="49" spans="1:22">
      <c r="A49" s="5">
        <v>40</v>
      </c>
      <c r="B49" s="30" t="str">
        <f>IF('１．評価対象利用者名簿'!B50:D50="","",'１．評価対象利用者名簿'!B50:D50)</f>
        <v/>
      </c>
      <c r="C49" s="33" t="str">
        <f>IF('１．評価対象利用者名簿'!C50:E50="","",'１．評価対象利用者名簿'!C50:E50)</f>
        <v/>
      </c>
      <c r="D49" s="36" t="str">
        <f>IF('１．評価対象利用者名簿'!D50:F50="","",'１．評価対象利用者名簿'!D50:F50)</f>
        <v/>
      </c>
      <c r="E49" s="39" t="str">
        <f>IF('１．評価対象利用者名簿'!E50:G50="","",'１．評価対象利用者名簿'!E50:G50)</f>
        <v/>
      </c>
      <c r="F49" s="41" t="str">
        <f>IF('１．評価対象利用者名簿'!F50:H50="","",'１．評価対象利用者名簿'!F50:H50)</f>
        <v/>
      </c>
      <c r="G49" s="46"/>
      <c r="H49" s="51"/>
      <c r="I49" s="55"/>
      <c r="J49" s="55"/>
      <c r="K49" s="55"/>
      <c r="L49" s="55"/>
      <c r="M49" s="55"/>
      <c r="N49" s="55"/>
      <c r="O49" s="55"/>
      <c r="P49" s="55"/>
      <c r="Q49" s="61"/>
      <c r="R49" s="64" t="str">
        <f t="shared" si="0"/>
        <v/>
      </c>
      <c r="S49" s="70"/>
      <c r="T49" s="88" t="str">
        <f>IF(R49="","",'３．【一般型】ADL評価（２回目）'!R49-'２．【一般型】ADL評価（1回目）'!R49)</f>
        <v/>
      </c>
      <c r="U49" s="95" t="str">
        <f t="shared" si="1"/>
        <v>対象外</v>
      </c>
      <c r="V49" s="97" t="str">
        <f>IFERROR(VLOOKUP('２．【一般型】ADL評価（1回目）'!G49,'※削除しない※'!$B$2:$D$4,3,TRUE),"")</f>
        <v/>
      </c>
    </row>
    <row r="50" spans="1:22">
      <c r="A50" s="5">
        <v>41</v>
      </c>
      <c r="B50" s="30" t="str">
        <f>IF('１．評価対象利用者名簿'!B51:D51="","",'１．評価対象利用者名簿'!B51:D51)</f>
        <v/>
      </c>
      <c r="C50" s="33" t="str">
        <f>IF('１．評価対象利用者名簿'!C51:E51="","",'１．評価対象利用者名簿'!C51:E51)</f>
        <v/>
      </c>
      <c r="D50" s="36" t="str">
        <f>IF('１．評価対象利用者名簿'!D51:F51="","",'１．評価対象利用者名簿'!D51:F51)</f>
        <v/>
      </c>
      <c r="E50" s="39" t="str">
        <f>IF('１．評価対象利用者名簿'!E51:G51="","",'１．評価対象利用者名簿'!E51:G51)</f>
        <v/>
      </c>
      <c r="F50" s="41" t="str">
        <f>IF('１．評価対象利用者名簿'!F51:H51="","",'１．評価対象利用者名簿'!F51:H51)</f>
        <v/>
      </c>
      <c r="G50" s="46"/>
      <c r="H50" s="51"/>
      <c r="I50" s="55"/>
      <c r="J50" s="55"/>
      <c r="K50" s="55"/>
      <c r="L50" s="55"/>
      <c r="M50" s="55"/>
      <c r="N50" s="55"/>
      <c r="O50" s="55"/>
      <c r="P50" s="55"/>
      <c r="Q50" s="61"/>
      <c r="R50" s="64" t="str">
        <f t="shared" si="0"/>
        <v/>
      </c>
      <c r="S50" s="70"/>
      <c r="T50" s="88" t="str">
        <f>IF(R50="","",'３．【一般型】ADL評価（２回目）'!R50-'２．【一般型】ADL評価（1回目）'!R50)</f>
        <v/>
      </c>
      <c r="U50" s="95" t="str">
        <f t="shared" si="1"/>
        <v>対象外</v>
      </c>
      <c r="V50" s="97" t="str">
        <f>IFERROR(VLOOKUP('２．【一般型】ADL評価（1回目）'!G50,'※削除しない※'!$B$2:$D$4,3,TRUE),"")</f>
        <v/>
      </c>
    </row>
    <row r="51" spans="1:22">
      <c r="A51" s="5">
        <v>42</v>
      </c>
      <c r="B51" s="30" t="str">
        <f>IF('１．評価対象利用者名簿'!B52:D52="","",'１．評価対象利用者名簿'!B52:D52)</f>
        <v/>
      </c>
      <c r="C51" s="33" t="str">
        <f>IF('１．評価対象利用者名簿'!C52:E52="","",'１．評価対象利用者名簿'!C52:E52)</f>
        <v/>
      </c>
      <c r="D51" s="36" t="str">
        <f>IF('１．評価対象利用者名簿'!D52:F52="","",'１．評価対象利用者名簿'!D52:F52)</f>
        <v/>
      </c>
      <c r="E51" s="39" t="str">
        <f>IF('１．評価対象利用者名簿'!E52:G52="","",'１．評価対象利用者名簿'!E52:G52)</f>
        <v/>
      </c>
      <c r="F51" s="41" t="str">
        <f>IF('１．評価対象利用者名簿'!F52:H52="","",'１．評価対象利用者名簿'!F52:H52)</f>
        <v/>
      </c>
      <c r="G51" s="46"/>
      <c r="H51" s="51"/>
      <c r="I51" s="55"/>
      <c r="J51" s="55"/>
      <c r="K51" s="55"/>
      <c r="L51" s="55"/>
      <c r="M51" s="55"/>
      <c r="N51" s="55"/>
      <c r="O51" s="55"/>
      <c r="P51" s="55"/>
      <c r="Q51" s="61"/>
      <c r="R51" s="64" t="str">
        <f t="shared" si="0"/>
        <v/>
      </c>
      <c r="S51" s="70"/>
      <c r="T51" s="88" t="str">
        <f>IF(R51="","",'３．【一般型】ADL評価（２回目）'!R51-'２．【一般型】ADL評価（1回目）'!R51)</f>
        <v/>
      </c>
      <c r="U51" s="95" t="str">
        <f t="shared" si="1"/>
        <v>対象外</v>
      </c>
      <c r="V51" s="97" t="str">
        <f>IFERROR(VLOOKUP('２．【一般型】ADL評価（1回目）'!G51,'※削除しない※'!$B$2:$D$4,3,TRUE),"")</f>
        <v/>
      </c>
    </row>
    <row r="52" spans="1:22">
      <c r="A52" s="5">
        <v>43</v>
      </c>
      <c r="B52" s="30" t="str">
        <f>IF('１．評価対象利用者名簿'!B53:D53="","",'１．評価対象利用者名簿'!B53:D53)</f>
        <v/>
      </c>
      <c r="C52" s="33" t="str">
        <f>IF('１．評価対象利用者名簿'!C53:E53="","",'１．評価対象利用者名簿'!C53:E53)</f>
        <v/>
      </c>
      <c r="D52" s="36" t="str">
        <f>IF('１．評価対象利用者名簿'!D53:F53="","",'１．評価対象利用者名簿'!D53:F53)</f>
        <v/>
      </c>
      <c r="E52" s="39" t="str">
        <f>IF('１．評価対象利用者名簿'!E53:G53="","",'１．評価対象利用者名簿'!E53:G53)</f>
        <v/>
      </c>
      <c r="F52" s="41" t="str">
        <f>IF('１．評価対象利用者名簿'!F53:H53="","",'１．評価対象利用者名簿'!F53:H53)</f>
        <v/>
      </c>
      <c r="G52" s="46"/>
      <c r="H52" s="51"/>
      <c r="I52" s="55"/>
      <c r="J52" s="55"/>
      <c r="K52" s="55"/>
      <c r="L52" s="55"/>
      <c r="M52" s="55"/>
      <c r="N52" s="55"/>
      <c r="O52" s="55"/>
      <c r="P52" s="55"/>
      <c r="Q52" s="61"/>
      <c r="R52" s="64" t="str">
        <f t="shared" si="0"/>
        <v/>
      </c>
      <c r="S52" s="70"/>
      <c r="T52" s="88" t="str">
        <f>IF(R52="","",'３．【一般型】ADL評価（２回目）'!R52-'２．【一般型】ADL評価（1回目）'!R52)</f>
        <v/>
      </c>
      <c r="U52" s="95" t="str">
        <f t="shared" si="1"/>
        <v>対象外</v>
      </c>
      <c r="V52" s="97" t="str">
        <f>IFERROR(VLOOKUP('２．【一般型】ADL評価（1回目）'!G52,'※削除しない※'!$B$2:$D$4,3,TRUE),"")</f>
        <v/>
      </c>
    </row>
    <row r="53" spans="1:22">
      <c r="A53" s="5">
        <v>44</v>
      </c>
      <c r="B53" s="30" t="str">
        <f>IF('１．評価対象利用者名簿'!B54:D54="","",'１．評価対象利用者名簿'!B54:D54)</f>
        <v/>
      </c>
      <c r="C53" s="33" t="str">
        <f>IF('１．評価対象利用者名簿'!C54:E54="","",'１．評価対象利用者名簿'!C54:E54)</f>
        <v/>
      </c>
      <c r="D53" s="36" t="str">
        <f>IF('１．評価対象利用者名簿'!D54:F54="","",'１．評価対象利用者名簿'!D54:F54)</f>
        <v/>
      </c>
      <c r="E53" s="39" t="str">
        <f>IF('１．評価対象利用者名簿'!E54:G54="","",'１．評価対象利用者名簿'!E54:G54)</f>
        <v/>
      </c>
      <c r="F53" s="41" t="str">
        <f>IF('１．評価対象利用者名簿'!F54:H54="","",'１．評価対象利用者名簿'!F54:H54)</f>
        <v/>
      </c>
      <c r="G53" s="46"/>
      <c r="H53" s="51"/>
      <c r="I53" s="55"/>
      <c r="J53" s="55"/>
      <c r="K53" s="55"/>
      <c r="L53" s="55"/>
      <c r="M53" s="55"/>
      <c r="N53" s="55"/>
      <c r="O53" s="55"/>
      <c r="P53" s="55"/>
      <c r="Q53" s="61"/>
      <c r="R53" s="64" t="str">
        <f t="shared" si="0"/>
        <v/>
      </c>
      <c r="S53" s="70"/>
      <c r="T53" s="88" t="str">
        <f>IF(R53="","",'３．【一般型】ADL評価（２回目）'!R53-'２．【一般型】ADL評価（1回目）'!R53)</f>
        <v/>
      </c>
      <c r="U53" s="95" t="str">
        <f t="shared" si="1"/>
        <v>対象外</v>
      </c>
      <c r="V53" s="97" t="str">
        <f>IFERROR(VLOOKUP('２．【一般型】ADL評価（1回目）'!G53,'※削除しない※'!$B$2:$D$4,3,TRUE),"")</f>
        <v/>
      </c>
    </row>
    <row r="54" spans="1:22">
      <c r="A54" s="5">
        <v>45</v>
      </c>
      <c r="B54" s="30" t="str">
        <f>IF('１．評価対象利用者名簿'!B55:D55="","",'１．評価対象利用者名簿'!B55:D55)</f>
        <v/>
      </c>
      <c r="C54" s="33" t="str">
        <f>IF('１．評価対象利用者名簿'!C55:E55="","",'１．評価対象利用者名簿'!C55:E55)</f>
        <v/>
      </c>
      <c r="D54" s="36" t="str">
        <f>IF('１．評価対象利用者名簿'!D55:F55="","",'１．評価対象利用者名簿'!D55:F55)</f>
        <v/>
      </c>
      <c r="E54" s="39" t="str">
        <f>IF('１．評価対象利用者名簿'!E55:G55="","",'１．評価対象利用者名簿'!E55:G55)</f>
        <v/>
      </c>
      <c r="F54" s="41" t="str">
        <f>IF('１．評価対象利用者名簿'!F55:H55="","",'１．評価対象利用者名簿'!F55:H55)</f>
        <v/>
      </c>
      <c r="G54" s="46"/>
      <c r="H54" s="51"/>
      <c r="I54" s="55"/>
      <c r="J54" s="55"/>
      <c r="K54" s="55"/>
      <c r="L54" s="55"/>
      <c r="M54" s="55"/>
      <c r="N54" s="55"/>
      <c r="O54" s="55"/>
      <c r="P54" s="55"/>
      <c r="Q54" s="61"/>
      <c r="R54" s="64" t="str">
        <f t="shared" si="0"/>
        <v/>
      </c>
      <c r="S54" s="70"/>
      <c r="T54" s="88" t="str">
        <f>IF(R54="","",'３．【一般型】ADL評価（２回目）'!R54-'２．【一般型】ADL評価（1回目）'!R54)</f>
        <v/>
      </c>
      <c r="U54" s="95" t="str">
        <f t="shared" si="1"/>
        <v>対象外</v>
      </c>
      <c r="V54" s="97" t="str">
        <f>IFERROR(VLOOKUP('２．【一般型】ADL評価（1回目）'!G54,'※削除しない※'!$B$2:$D$4,3,TRUE),"")</f>
        <v/>
      </c>
    </row>
    <row r="55" spans="1:22">
      <c r="A55" s="5">
        <v>46</v>
      </c>
      <c r="B55" s="30" t="str">
        <f>IF('１．評価対象利用者名簿'!B56:D56="","",'１．評価対象利用者名簿'!B56:D56)</f>
        <v/>
      </c>
      <c r="C55" s="33" t="str">
        <f>IF('１．評価対象利用者名簿'!C56:E56="","",'１．評価対象利用者名簿'!C56:E56)</f>
        <v/>
      </c>
      <c r="D55" s="36" t="str">
        <f>IF('１．評価対象利用者名簿'!D56:F56="","",'１．評価対象利用者名簿'!D56:F56)</f>
        <v/>
      </c>
      <c r="E55" s="39" t="str">
        <f>IF('１．評価対象利用者名簿'!E56:G56="","",'１．評価対象利用者名簿'!E56:G56)</f>
        <v/>
      </c>
      <c r="F55" s="41" t="str">
        <f>IF('１．評価対象利用者名簿'!F56:H56="","",'１．評価対象利用者名簿'!F56:H56)</f>
        <v/>
      </c>
      <c r="G55" s="46"/>
      <c r="H55" s="51"/>
      <c r="I55" s="55"/>
      <c r="J55" s="55"/>
      <c r="K55" s="55"/>
      <c r="L55" s="55"/>
      <c r="M55" s="55"/>
      <c r="N55" s="55"/>
      <c r="O55" s="55"/>
      <c r="P55" s="55"/>
      <c r="Q55" s="61"/>
      <c r="R55" s="64" t="str">
        <f t="shared" si="0"/>
        <v/>
      </c>
      <c r="S55" s="70"/>
      <c r="T55" s="88" t="str">
        <f>IF(R55="","",'３．【一般型】ADL評価（２回目）'!R55-'２．【一般型】ADL評価（1回目）'!R55)</f>
        <v/>
      </c>
      <c r="U55" s="95" t="str">
        <f t="shared" si="1"/>
        <v>対象外</v>
      </c>
      <c r="V55" s="97" t="str">
        <f>IFERROR(VLOOKUP('２．【一般型】ADL評価（1回目）'!G55,'※削除しない※'!$B$2:$D$4,3,TRUE),"")</f>
        <v/>
      </c>
    </row>
    <row r="56" spans="1:22">
      <c r="A56" s="5">
        <v>47</v>
      </c>
      <c r="B56" s="30" t="str">
        <f>IF('１．評価対象利用者名簿'!B57:D57="","",'１．評価対象利用者名簿'!B57:D57)</f>
        <v/>
      </c>
      <c r="C56" s="33" t="str">
        <f>IF('１．評価対象利用者名簿'!C57:E57="","",'１．評価対象利用者名簿'!C57:E57)</f>
        <v/>
      </c>
      <c r="D56" s="36" t="str">
        <f>IF('１．評価対象利用者名簿'!D57:F57="","",'１．評価対象利用者名簿'!D57:F57)</f>
        <v/>
      </c>
      <c r="E56" s="39" t="str">
        <f>IF('１．評価対象利用者名簿'!E57:G57="","",'１．評価対象利用者名簿'!E57:G57)</f>
        <v/>
      </c>
      <c r="F56" s="41" t="str">
        <f>IF('１．評価対象利用者名簿'!F57:H57="","",'１．評価対象利用者名簿'!F57:H57)</f>
        <v/>
      </c>
      <c r="G56" s="46"/>
      <c r="H56" s="51"/>
      <c r="I56" s="55"/>
      <c r="J56" s="55"/>
      <c r="K56" s="55"/>
      <c r="L56" s="55"/>
      <c r="M56" s="55"/>
      <c r="N56" s="55"/>
      <c r="O56" s="55"/>
      <c r="P56" s="55"/>
      <c r="Q56" s="61"/>
      <c r="R56" s="64" t="str">
        <f t="shared" si="0"/>
        <v/>
      </c>
      <c r="S56" s="70"/>
      <c r="T56" s="88" t="str">
        <f>IF(R56="","",'３．【一般型】ADL評価（２回目）'!R56-'２．【一般型】ADL評価（1回目）'!R56)</f>
        <v/>
      </c>
      <c r="U56" s="95" t="str">
        <f t="shared" si="1"/>
        <v>対象外</v>
      </c>
      <c r="V56" s="97" t="str">
        <f>IFERROR(VLOOKUP('２．【一般型】ADL評価（1回目）'!G56,'※削除しない※'!$B$2:$D$4,3,TRUE),"")</f>
        <v/>
      </c>
    </row>
    <row r="57" spans="1:22">
      <c r="A57" s="5">
        <v>48</v>
      </c>
      <c r="B57" s="30" t="str">
        <f>IF('１．評価対象利用者名簿'!B58:D58="","",'１．評価対象利用者名簿'!B58:D58)</f>
        <v/>
      </c>
      <c r="C57" s="33" t="str">
        <f>IF('１．評価対象利用者名簿'!C58:E58="","",'１．評価対象利用者名簿'!C58:E58)</f>
        <v/>
      </c>
      <c r="D57" s="36" t="str">
        <f>IF('１．評価対象利用者名簿'!D58:F58="","",'１．評価対象利用者名簿'!D58:F58)</f>
        <v/>
      </c>
      <c r="E57" s="39" t="str">
        <f>IF('１．評価対象利用者名簿'!E58:G58="","",'１．評価対象利用者名簿'!E58:G58)</f>
        <v/>
      </c>
      <c r="F57" s="41" t="str">
        <f>IF('１．評価対象利用者名簿'!F58:H58="","",'１．評価対象利用者名簿'!F58:H58)</f>
        <v/>
      </c>
      <c r="G57" s="46"/>
      <c r="H57" s="51"/>
      <c r="I57" s="55"/>
      <c r="J57" s="55"/>
      <c r="K57" s="55"/>
      <c r="L57" s="55"/>
      <c r="M57" s="55"/>
      <c r="N57" s="55"/>
      <c r="O57" s="55"/>
      <c r="P57" s="55"/>
      <c r="Q57" s="61"/>
      <c r="R57" s="64" t="str">
        <f t="shared" si="0"/>
        <v/>
      </c>
      <c r="S57" s="70"/>
      <c r="T57" s="88" t="str">
        <f>IF(R57="","",'３．【一般型】ADL評価（２回目）'!R57-'２．【一般型】ADL評価（1回目）'!R57)</f>
        <v/>
      </c>
      <c r="U57" s="95" t="str">
        <f t="shared" si="1"/>
        <v>対象外</v>
      </c>
      <c r="V57" s="97" t="str">
        <f>IFERROR(VLOOKUP('２．【一般型】ADL評価（1回目）'!G57,'※削除しない※'!$B$2:$D$4,3,TRUE),"")</f>
        <v/>
      </c>
    </row>
    <row r="58" spans="1:22">
      <c r="A58" s="5">
        <v>49</v>
      </c>
      <c r="B58" s="30" t="str">
        <f>IF('１．評価対象利用者名簿'!B59:D59="","",'１．評価対象利用者名簿'!B59:D59)</f>
        <v/>
      </c>
      <c r="C58" s="33" t="str">
        <f>IF('１．評価対象利用者名簿'!C59:E59="","",'１．評価対象利用者名簿'!C59:E59)</f>
        <v/>
      </c>
      <c r="D58" s="36" t="str">
        <f>IF('１．評価対象利用者名簿'!D59:F59="","",'１．評価対象利用者名簿'!D59:F59)</f>
        <v/>
      </c>
      <c r="E58" s="39" t="str">
        <f>IF('１．評価対象利用者名簿'!E59:G59="","",'１．評価対象利用者名簿'!E59:G59)</f>
        <v/>
      </c>
      <c r="F58" s="41" t="str">
        <f>IF('１．評価対象利用者名簿'!F59:H59="","",'１．評価対象利用者名簿'!F59:H59)</f>
        <v/>
      </c>
      <c r="G58" s="46"/>
      <c r="H58" s="51"/>
      <c r="I58" s="55"/>
      <c r="J58" s="55"/>
      <c r="K58" s="55"/>
      <c r="L58" s="55"/>
      <c r="M58" s="55"/>
      <c r="N58" s="55"/>
      <c r="O58" s="55"/>
      <c r="P58" s="55"/>
      <c r="Q58" s="61"/>
      <c r="R58" s="64" t="str">
        <f t="shared" si="0"/>
        <v/>
      </c>
      <c r="S58" s="70"/>
      <c r="T58" s="88" t="str">
        <f>IF(R58="","",'３．【一般型】ADL評価（２回目）'!R58-'２．【一般型】ADL評価（1回目）'!R58)</f>
        <v/>
      </c>
      <c r="U58" s="95" t="str">
        <f t="shared" si="1"/>
        <v>対象外</v>
      </c>
      <c r="V58" s="97" t="str">
        <f>IFERROR(VLOOKUP('２．【一般型】ADL評価（1回目）'!G58,'※削除しない※'!$B$2:$D$4,3,TRUE),"")</f>
        <v/>
      </c>
    </row>
    <row r="59" spans="1:22">
      <c r="A59" s="5">
        <v>50</v>
      </c>
      <c r="B59" s="30" t="str">
        <f>IF('１．評価対象利用者名簿'!B60:D60="","",'１．評価対象利用者名簿'!B60:D60)</f>
        <v/>
      </c>
      <c r="C59" s="33" t="str">
        <f>IF('１．評価対象利用者名簿'!C60:E60="","",'１．評価対象利用者名簿'!C60:E60)</f>
        <v/>
      </c>
      <c r="D59" s="36" t="str">
        <f>IF('１．評価対象利用者名簿'!D60:F60="","",'１．評価対象利用者名簿'!D60:F60)</f>
        <v/>
      </c>
      <c r="E59" s="39" t="str">
        <f>IF('１．評価対象利用者名簿'!E60:G60="","",'１．評価対象利用者名簿'!E60:G60)</f>
        <v/>
      </c>
      <c r="F59" s="41" t="str">
        <f>IF('１．評価対象利用者名簿'!F60:H60="","",'１．評価対象利用者名簿'!F60:H60)</f>
        <v/>
      </c>
      <c r="G59" s="46"/>
      <c r="H59" s="51"/>
      <c r="I59" s="55"/>
      <c r="J59" s="55"/>
      <c r="K59" s="55"/>
      <c r="L59" s="55"/>
      <c r="M59" s="55"/>
      <c r="N59" s="55"/>
      <c r="O59" s="55"/>
      <c r="P59" s="55"/>
      <c r="Q59" s="61"/>
      <c r="R59" s="64" t="str">
        <f t="shared" si="0"/>
        <v/>
      </c>
      <c r="S59" s="70"/>
      <c r="T59" s="88" t="str">
        <f>IF(R59="","",'３．【一般型】ADL評価（２回目）'!R59-'２．【一般型】ADL評価（1回目）'!R59)</f>
        <v/>
      </c>
      <c r="U59" s="95" t="str">
        <f t="shared" si="1"/>
        <v>対象外</v>
      </c>
      <c r="V59" s="97" t="str">
        <f>IFERROR(VLOOKUP('２．【一般型】ADL評価（1回目）'!G59,'※削除しない※'!$B$2:$D$4,3,TRUE),"")</f>
        <v/>
      </c>
    </row>
    <row r="60" spans="1:22">
      <c r="A60" s="5">
        <v>51</v>
      </c>
      <c r="B60" s="30" t="str">
        <f>IF('１．評価対象利用者名簿'!B61:D61="","",'１．評価対象利用者名簿'!B61:D61)</f>
        <v/>
      </c>
      <c r="C60" s="33" t="str">
        <f>IF('１．評価対象利用者名簿'!C61:E61="","",'１．評価対象利用者名簿'!C61:E61)</f>
        <v/>
      </c>
      <c r="D60" s="36" t="str">
        <f>IF('１．評価対象利用者名簿'!D61:F61="","",'１．評価対象利用者名簿'!D61:F61)</f>
        <v/>
      </c>
      <c r="E60" s="39" t="str">
        <f>IF('１．評価対象利用者名簿'!E61:G61="","",'１．評価対象利用者名簿'!E61:G61)</f>
        <v/>
      </c>
      <c r="F60" s="41" t="str">
        <f>IF('１．評価対象利用者名簿'!F61:H61="","",'１．評価対象利用者名簿'!F61:H61)</f>
        <v/>
      </c>
      <c r="G60" s="46"/>
      <c r="H60" s="51"/>
      <c r="I60" s="55"/>
      <c r="J60" s="55"/>
      <c r="K60" s="55"/>
      <c r="L60" s="55"/>
      <c r="M60" s="55"/>
      <c r="N60" s="55"/>
      <c r="O60" s="55"/>
      <c r="P60" s="55"/>
      <c r="Q60" s="61"/>
      <c r="R60" s="64" t="str">
        <f t="shared" si="0"/>
        <v/>
      </c>
      <c r="S60" s="70"/>
      <c r="T60" s="88" t="str">
        <f>IF(R60="","",'３．【一般型】ADL評価（２回目）'!R60-'２．【一般型】ADL評価（1回目）'!R60)</f>
        <v/>
      </c>
      <c r="U60" s="95" t="str">
        <f t="shared" si="1"/>
        <v>対象外</v>
      </c>
      <c r="V60" s="97" t="str">
        <f>IFERROR(VLOOKUP('２．【一般型】ADL評価（1回目）'!G60,'※削除しない※'!$B$2:$D$4,3,TRUE),"")</f>
        <v/>
      </c>
    </row>
    <row r="61" spans="1:22">
      <c r="A61" s="5">
        <v>52</v>
      </c>
      <c r="B61" s="30" t="str">
        <f>IF('１．評価対象利用者名簿'!B62:D62="","",'１．評価対象利用者名簿'!B62:D62)</f>
        <v/>
      </c>
      <c r="C61" s="33" t="str">
        <f>IF('１．評価対象利用者名簿'!C62:E62="","",'１．評価対象利用者名簿'!C62:E62)</f>
        <v/>
      </c>
      <c r="D61" s="36" t="str">
        <f>IF('１．評価対象利用者名簿'!D62:F62="","",'１．評価対象利用者名簿'!D62:F62)</f>
        <v/>
      </c>
      <c r="E61" s="39" t="str">
        <f>IF('１．評価対象利用者名簿'!E62:G62="","",'１．評価対象利用者名簿'!E62:G62)</f>
        <v/>
      </c>
      <c r="F61" s="41" t="str">
        <f>IF('１．評価対象利用者名簿'!F62:H62="","",'１．評価対象利用者名簿'!F62:H62)</f>
        <v/>
      </c>
      <c r="G61" s="46"/>
      <c r="H61" s="51"/>
      <c r="I61" s="55"/>
      <c r="J61" s="55"/>
      <c r="K61" s="55"/>
      <c r="L61" s="55"/>
      <c r="M61" s="55"/>
      <c r="N61" s="55"/>
      <c r="O61" s="55"/>
      <c r="P61" s="55"/>
      <c r="Q61" s="61"/>
      <c r="R61" s="64" t="str">
        <f t="shared" si="0"/>
        <v/>
      </c>
      <c r="S61" s="70"/>
      <c r="T61" s="88" t="str">
        <f>IF(R61="","",'３．【一般型】ADL評価（２回目）'!R61-'２．【一般型】ADL評価（1回目）'!R61)</f>
        <v/>
      </c>
      <c r="U61" s="95" t="str">
        <f t="shared" si="1"/>
        <v>対象外</v>
      </c>
      <c r="V61" s="97" t="str">
        <f>IFERROR(VLOOKUP('２．【一般型】ADL評価（1回目）'!G61,'※削除しない※'!$B$2:$D$4,3,TRUE),"")</f>
        <v/>
      </c>
    </row>
    <row r="62" spans="1:22">
      <c r="A62" s="5">
        <v>53</v>
      </c>
      <c r="B62" s="30" t="str">
        <f>IF('１．評価対象利用者名簿'!B63:D63="","",'１．評価対象利用者名簿'!B63:D63)</f>
        <v/>
      </c>
      <c r="C62" s="33" t="str">
        <f>IF('１．評価対象利用者名簿'!C63:E63="","",'１．評価対象利用者名簿'!C63:E63)</f>
        <v/>
      </c>
      <c r="D62" s="36" t="str">
        <f>IF('１．評価対象利用者名簿'!D63:F63="","",'１．評価対象利用者名簿'!D63:F63)</f>
        <v/>
      </c>
      <c r="E62" s="39" t="str">
        <f>IF('１．評価対象利用者名簿'!E63:G63="","",'１．評価対象利用者名簿'!E63:G63)</f>
        <v/>
      </c>
      <c r="F62" s="41" t="str">
        <f>IF('１．評価対象利用者名簿'!F63:H63="","",'１．評価対象利用者名簿'!F63:H63)</f>
        <v/>
      </c>
      <c r="G62" s="46"/>
      <c r="H62" s="51"/>
      <c r="I62" s="55"/>
      <c r="J62" s="55"/>
      <c r="K62" s="55"/>
      <c r="L62" s="55"/>
      <c r="M62" s="55"/>
      <c r="N62" s="55"/>
      <c r="O62" s="55"/>
      <c r="P62" s="55"/>
      <c r="Q62" s="61"/>
      <c r="R62" s="64" t="str">
        <f t="shared" si="0"/>
        <v/>
      </c>
      <c r="S62" s="70"/>
      <c r="T62" s="88" t="str">
        <f>IF(R62="","",'３．【一般型】ADL評価（２回目）'!R62-'２．【一般型】ADL評価（1回目）'!R62)</f>
        <v/>
      </c>
      <c r="U62" s="95" t="str">
        <f t="shared" si="1"/>
        <v>対象外</v>
      </c>
      <c r="V62" s="97" t="str">
        <f>IFERROR(VLOOKUP('２．【一般型】ADL評価（1回目）'!G62,'※削除しない※'!$B$2:$D$4,3,TRUE),"")</f>
        <v/>
      </c>
    </row>
    <row r="63" spans="1:22">
      <c r="A63" s="5">
        <v>54</v>
      </c>
      <c r="B63" s="30" t="str">
        <f>IF('１．評価対象利用者名簿'!B64:D64="","",'１．評価対象利用者名簿'!B64:D64)</f>
        <v/>
      </c>
      <c r="C63" s="33" t="str">
        <f>IF('１．評価対象利用者名簿'!C64:E64="","",'１．評価対象利用者名簿'!C64:E64)</f>
        <v/>
      </c>
      <c r="D63" s="36" t="str">
        <f>IF('１．評価対象利用者名簿'!D64:F64="","",'１．評価対象利用者名簿'!D64:F64)</f>
        <v/>
      </c>
      <c r="E63" s="39" t="str">
        <f>IF('１．評価対象利用者名簿'!E64:G64="","",'１．評価対象利用者名簿'!E64:G64)</f>
        <v/>
      </c>
      <c r="F63" s="41" t="str">
        <f>IF('１．評価対象利用者名簿'!F64:H64="","",'１．評価対象利用者名簿'!F64:H64)</f>
        <v/>
      </c>
      <c r="G63" s="46"/>
      <c r="H63" s="51"/>
      <c r="I63" s="55"/>
      <c r="J63" s="55"/>
      <c r="K63" s="55"/>
      <c r="L63" s="55"/>
      <c r="M63" s="55"/>
      <c r="N63" s="55"/>
      <c r="O63" s="55"/>
      <c r="P63" s="55"/>
      <c r="Q63" s="61"/>
      <c r="R63" s="64" t="str">
        <f t="shared" si="0"/>
        <v/>
      </c>
      <c r="S63" s="70"/>
      <c r="T63" s="88" t="str">
        <f>IF(R63="","",'３．【一般型】ADL評価（２回目）'!R63-'２．【一般型】ADL評価（1回目）'!R63)</f>
        <v/>
      </c>
      <c r="U63" s="95" t="str">
        <f t="shared" si="1"/>
        <v>対象外</v>
      </c>
      <c r="V63" s="97" t="str">
        <f>IFERROR(VLOOKUP('２．【一般型】ADL評価（1回目）'!G63,'※削除しない※'!$B$2:$D$4,3,TRUE),"")</f>
        <v/>
      </c>
    </row>
    <row r="64" spans="1:22">
      <c r="A64" s="5">
        <v>55</v>
      </c>
      <c r="B64" s="30" t="str">
        <f>IF('１．評価対象利用者名簿'!B65:D65="","",'１．評価対象利用者名簿'!B65:D65)</f>
        <v/>
      </c>
      <c r="C64" s="33" t="str">
        <f>IF('１．評価対象利用者名簿'!C65:E65="","",'１．評価対象利用者名簿'!C65:E65)</f>
        <v/>
      </c>
      <c r="D64" s="36" t="str">
        <f>IF('１．評価対象利用者名簿'!D65:F65="","",'１．評価対象利用者名簿'!D65:F65)</f>
        <v/>
      </c>
      <c r="E64" s="39" t="str">
        <f>IF('１．評価対象利用者名簿'!E65:G65="","",'１．評価対象利用者名簿'!E65:G65)</f>
        <v/>
      </c>
      <c r="F64" s="41" t="str">
        <f>IF('１．評価対象利用者名簿'!F65:H65="","",'１．評価対象利用者名簿'!F65:H65)</f>
        <v/>
      </c>
      <c r="G64" s="46"/>
      <c r="H64" s="51"/>
      <c r="I64" s="55"/>
      <c r="J64" s="55"/>
      <c r="K64" s="55"/>
      <c r="L64" s="55"/>
      <c r="M64" s="55"/>
      <c r="N64" s="55"/>
      <c r="O64" s="55"/>
      <c r="P64" s="55"/>
      <c r="Q64" s="61"/>
      <c r="R64" s="64" t="str">
        <f t="shared" si="0"/>
        <v/>
      </c>
      <c r="S64" s="70"/>
      <c r="T64" s="88" t="str">
        <f>IF(R64="","",'３．【一般型】ADL評価（２回目）'!R64-'２．【一般型】ADL評価（1回目）'!R64)</f>
        <v/>
      </c>
      <c r="U64" s="95" t="str">
        <f t="shared" si="1"/>
        <v>対象外</v>
      </c>
      <c r="V64" s="97" t="str">
        <f>IFERROR(VLOOKUP('２．【一般型】ADL評価（1回目）'!G64,'※削除しない※'!$B$2:$D$4,3,TRUE),"")</f>
        <v/>
      </c>
    </row>
    <row r="65" spans="1:22">
      <c r="A65" s="5">
        <v>56</v>
      </c>
      <c r="B65" s="30" t="str">
        <f>IF('１．評価対象利用者名簿'!B66:D66="","",'１．評価対象利用者名簿'!B66:D66)</f>
        <v/>
      </c>
      <c r="C65" s="33" t="str">
        <f>IF('１．評価対象利用者名簿'!C66:E66="","",'１．評価対象利用者名簿'!C66:E66)</f>
        <v/>
      </c>
      <c r="D65" s="36" t="str">
        <f>IF('１．評価対象利用者名簿'!D66:F66="","",'１．評価対象利用者名簿'!D66:F66)</f>
        <v/>
      </c>
      <c r="E65" s="39" t="str">
        <f>IF('１．評価対象利用者名簿'!E66:G66="","",'１．評価対象利用者名簿'!E66:G66)</f>
        <v/>
      </c>
      <c r="F65" s="41" t="str">
        <f>IF('１．評価対象利用者名簿'!F66:H66="","",'１．評価対象利用者名簿'!F66:H66)</f>
        <v/>
      </c>
      <c r="G65" s="46"/>
      <c r="H65" s="51"/>
      <c r="I65" s="55"/>
      <c r="J65" s="55"/>
      <c r="K65" s="55"/>
      <c r="L65" s="55"/>
      <c r="M65" s="55"/>
      <c r="N65" s="55"/>
      <c r="O65" s="55"/>
      <c r="P65" s="55"/>
      <c r="Q65" s="61"/>
      <c r="R65" s="64" t="str">
        <f t="shared" si="0"/>
        <v/>
      </c>
      <c r="S65" s="70"/>
      <c r="T65" s="88" t="str">
        <f>IF(R65="","",'３．【一般型】ADL評価（２回目）'!R65-'２．【一般型】ADL評価（1回目）'!R65)</f>
        <v/>
      </c>
      <c r="U65" s="95" t="str">
        <f t="shared" si="1"/>
        <v>対象外</v>
      </c>
      <c r="V65" s="97" t="str">
        <f>IFERROR(VLOOKUP('２．【一般型】ADL評価（1回目）'!G65,'※削除しない※'!$B$2:$D$4,3,TRUE),"")</f>
        <v/>
      </c>
    </row>
    <row r="66" spans="1:22">
      <c r="A66" s="5">
        <v>57</v>
      </c>
      <c r="B66" s="30" t="str">
        <f>IF('１．評価対象利用者名簿'!B67:D67="","",'１．評価対象利用者名簿'!B67:D67)</f>
        <v/>
      </c>
      <c r="C66" s="33" t="str">
        <f>IF('１．評価対象利用者名簿'!C67:E67="","",'１．評価対象利用者名簿'!C67:E67)</f>
        <v/>
      </c>
      <c r="D66" s="36" t="str">
        <f>IF('１．評価対象利用者名簿'!D67:F67="","",'１．評価対象利用者名簿'!D67:F67)</f>
        <v/>
      </c>
      <c r="E66" s="39" t="str">
        <f>IF('１．評価対象利用者名簿'!E67:G67="","",'１．評価対象利用者名簿'!E67:G67)</f>
        <v/>
      </c>
      <c r="F66" s="41" t="str">
        <f>IF('１．評価対象利用者名簿'!F67:H67="","",'１．評価対象利用者名簿'!F67:H67)</f>
        <v/>
      </c>
      <c r="G66" s="46"/>
      <c r="H66" s="51"/>
      <c r="I66" s="55"/>
      <c r="J66" s="55"/>
      <c r="K66" s="55"/>
      <c r="L66" s="55"/>
      <c r="M66" s="55"/>
      <c r="N66" s="55"/>
      <c r="O66" s="55"/>
      <c r="P66" s="55"/>
      <c r="Q66" s="61"/>
      <c r="R66" s="64" t="str">
        <f t="shared" si="0"/>
        <v/>
      </c>
      <c r="S66" s="70"/>
      <c r="T66" s="88" t="str">
        <f>IF(R66="","",'３．【一般型】ADL評価（２回目）'!R66-'２．【一般型】ADL評価（1回目）'!R66)</f>
        <v/>
      </c>
      <c r="U66" s="95" t="str">
        <f t="shared" si="1"/>
        <v>対象外</v>
      </c>
      <c r="V66" s="97" t="str">
        <f>IFERROR(VLOOKUP('２．【一般型】ADL評価（1回目）'!G66,'※削除しない※'!$B$2:$D$4,3,TRUE),"")</f>
        <v/>
      </c>
    </row>
    <row r="67" spans="1:22">
      <c r="A67" s="5">
        <v>58</v>
      </c>
      <c r="B67" s="30" t="str">
        <f>IF('１．評価対象利用者名簿'!B68:D68="","",'１．評価対象利用者名簿'!B68:D68)</f>
        <v/>
      </c>
      <c r="C67" s="33" t="str">
        <f>IF('１．評価対象利用者名簿'!C68:E68="","",'１．評価対象利用者名簿'!C68:E68)</f>
        <v/>
      </c>
      <c r="D67" s="36" t="str">
        <f>IF('１．評価対象利用者名簿'!D68:F68="","",'１．評価対象利用者名簿'!D68:F68)</f>
        <v/>
      </c>
      <c r="E67" s="39" t="str">
        <f>IF('１．評価対象利用者名簿'!E68:G68="","",'１．評価対象利用者名簿'!E68:G68)</f>
        <v/>
      </c>
      <c r="F67" s="41" t="str">
        <f>IF('１．評価対象利用者名簿'!F68:H68="","",'１．評価対象利用者名簿'!F68:H68)</f>
        <v/>
      </c>
      <c r="G67" s="46"/>
      <c r="H67" s="51"/>
      <c r="I67" s="55"/>
      <c r="J67" s="55"/>
      <c r="K67" s="55"/>
      <c r="L67" s="55"/>
      <c r="M67" s="55"/>
      <c r="N67" s="55"/>
      <c r="O67" s="55"/>
      <c r="P67" s="55"/>
      <c r="Q67" s="61"/>
      <c r="R67" s="64" t="str">
        <f t="shared" si="0"/>
        <v/>
      </c>
      <c r="S67" s="70"/>
      <c r="T67" s="88" t="str">
        <f>IF(R67="","",'３．【一般型】ADL評価（２回目）'!R67-'２．【一般型】ADL評価（1回目）'!R67)</f>
        <v/>
      </c>
      <c r="U67" s="95" t="str">
        <f t="shared" si="1"/>
        <v>対象外</v>
      </c>
      <c r="V67" s="97" t="str">
        <f>IFERROR(VLOOKUP('２．【一般型】ADL評価（1回目）'!G67,'※削除しない※'!$B$2:$D$4,3,TRUE),"")</f>
        <v/>
      </c>
    </row>
    <row r="68" spans="1:22">
      <c r="A68" s="5">
        <v>59</v>
      </c>
      <c r="B68" s="30" t="str">
        <f>IF('１．評価対象利用者名簿'!B69:D69="","",'１．評価対象利用者名簿'!B69:D69)</f>
        <v/>
      </c>
      <c r="C68" s="33" t="str">
        <f>IF('１．評価対象利用者名簿'!C69:E69="","",'１．評価対象利用者名簿'!C69:E69)</f>
        <v/>
      </c>
      <c r="D68" s="36" t="str">
        <f>IF('１．評価対象利用者名簿'!D69:F69="","",'１．評価対象利用者名簿'!D69:F69)</f>
        <v/>
      </c>
      <c r="E68" s="39" t="str">
        <f>IF('１．評価対象利用者名簿'!E69:G69="","",'１．評価対象利用者名簿'!E69:G69)</f>
        <v/>
      </c>
      <c r="F68" s="41" t="str">
        <f>IF('１．評価対象利用者名簿'!F69:H69="","",'１．評価対象利用者名簿'!F69:H69)</f>
        <v/>
      </c>
      <c r="G68" s="46"/>
      <c r="H68" s="51"/>
      <c r="I68" s="55"/>
      <c r="J68" s="55"/>
      <c r="K68" s="55"/>
      <c r="L68" s="55"/>
      <c r="M68" s="55"/>
      <c r="N68" s="55"/>
      <c r="O68" s="55"/>
      <c r="P68" s="55"/>
      <c r="Q68" s="61"/>
      <c r="R68" s="64" t="str">
        <f t="shared" si="0"/>
        <v/>
      </c>
      <c r="S68" s="70"/>
      <c r="T68" s="88" t="str">
        <f>IF(R68="","",'３．【一般型】ADL評価（２回目）'!R68-'２．【一般型】ADL評価（1回目）'!R68)</f>
        <v/>
      </c>
      <c r="U68" s="95" t="str">
        <f t="shared" si="1"/>
        <v>対象外</v>
      </c>
      <c r="V68" s="97" t="str">
        <f>IFERROR(VLOOKUP('２．【一般型】ADL評価（1回目）'!G68,'※削除しない※'!$B$2:$D$4,3,TRUE),"")</f>
        <v/>
      </c>
    </row>
    <row r="69" spans="1:22">
      <c r="A69" s="5">
        <v>60</v>
      </c>
      <c r="B69" s="30" t="str">
        <f>IF('１．評価対象利用者名簿'!B70:D70="","",'１．評価対象利用者名簿'!B70:D70)</f>
        <v/>
      </c>
      <c r="C69" s="33" t="str">
        <f>IF('１．評価対象利用者名簿'!C70:E70="","",'１．評価対象利用者名簿'!C70:E70)</f>
        <v/>
      </c>
      <c r="D69" s="36" t="str">
        <f>IF('１．評価対象利用者名簿'!D70:F70="","",'１．評価対象利用者名簿'!D70:F70)</f>
        <v/>
      </c>
      <c r="E69" s="39" t="str">
        <f>IF('１．評価対象利用者名簿'!E70:G70="","",'１．評価対象利用者名簿'!E70:G70)</f>
        <v/>
      </c>
      <c r="F69" s="41" t="str">
        <f>IF('１．評価対象利用者名簿'!F70:H70="","",'１．評価対象利用者名簿'!F70:H70)</f>
        <v/>
      </c>
      <c r="G69" s="46"/>
      <c r="H69" s="51"/>
      <c r="I69" s="55"/>
      <c r="J69" s="55"/>
      <c r="K69" s="55"/>
      <c r="L69" s="55"/>
      <c r="M69" s="55"/>
      <c r="N69" s="55"/>
      <c r="O69" s="55"/>
      <c r="P69" s="55"/>
      <c r="Q69" s="61"/>
      <c r="R69" s="64" t="str">
        <f t="shared" si="0"/>
        <v/>
      </c>
      <c r="S69" s="70"/>
      <c r="T69" s="88" t="str">
        <f>IF(R69="","",'３．【一般型】ADL評価（２回目）'!R69-'２．【一般型】ADL評価（1回目）'!R69)</f>
        <v/>
      </c>
      <c r="U69" s="95" t="str">
        <f t="shared" si="1"/>
        <v>対象外</v>
      </c>
      <c r="V69" s="97" t="str">
        <f>IFERROR(VLOOKUP('２．【一般型】ADL評価（1回目）'!G69,'※削除しない※'!$B$2:$D$4,3,TRUE),"")</f>
        <v/>
      </c>
    </row>
    <row r="70" spans="1:22">
      <c r="A70" s="5">
        <v>61</v>
      </c>
      <c r="B70" s="30" t="str">
        <f>IF('１．評価対象利用者名簿'!B71:D71="","",'１．評価対象利用者名簿'!B71:D71)</f>
        <v/>
      </c>
      <c r="C70" s="33" t="str">
        <f>IF('１．評価対象利用者名簿'!C71:E71="","",'１．評価対象利用者名簿'!C71:E71)</f>
        <v/>
      </c>
      <c r="D70" s="36" t="str">
        <f>IF('１．評価対象利用者名簿'!D71:F71="","",'１．評価対象利用者名簿'!D71:F71)</f>
        <v/>
      </c>
      <c r="E70" s="39" t="str">
        <f>IF('１．評価対象利用者名簿'!E71:G71="","",'１．評価対象利用者名簿'!E71:G71)</f>
        <v/>
      </c>
      <c r="F70" s="41" t="str">
        <f>IF('１．評価対象利用者名簿'!F71:H71="","",'１．評価対象利用者名簿'!F71:H71)</f>
        <v/>
      </c>
      <c r="G70" s="46"/>
      <c r="H70" s="51"/>
      <c r="I70" s="55"/>
      <c r="J70" s="55"/>
      <c r="K70" s="55"/>
      <c r="L70" s="55"/>
      <c r="M70" s="55"/>
      <c r="N70" s="55"/>
      <c r="O70" s="55"/>
      <c r="P70" s="55"/>
      <c r="Q70" s="61"/>
      <c r="R70" s="64" t="str">
        <f t="shared" si="0"/>
        <v/>
      </c>
      <c r="S70" s="70"/>
      <c r="T70" s="88" t="str">
        <f>IF(R70="","",'３．【一般型】ADL評価（２回目）'!R70-'２．【一般型】ADL評価（1回目）'!R70)</f>
        <v/>
      </c>
      <c r="U70" s="95" t="str">
        <f t="shared" si="1"/>
        <v>対象外</v>
      </c>
      <c r="V70" s="97" t="str">
        <f>IFERROR(VLOOKUP('２．【一般型】ADL評価（1回目）'!G70,'※削除しない※'!$B$2:$D$4,3,TRUE),"")</f>
        <v/>
      </c>
    </row>
    <row r="71" spans="1:22">
      <c r="A71" s="5">
        <v>62</v>
      </c>
      <c r="B71" s="30" t="str">
        <f>IF('１．評価対象利用者名簿'!B72:D72="","",'１．評価対象利用者名簿'!B72:D72)</f>
        <v/>
      </c>
      <c r="C71" s="33" t="str">
        <f>IF('１．評価対象利用者名簿'!C72:E72="","",'１．評価対象利用者名簿'!C72:E72)</f>
        <v/>
      </c>
      <c r="D71" s="36" t="str">
        <f>IF('１．評価対象利用者名簿'!D72:F72="","",'１．評価対象利用者名簿'!D72:F72)</f>
        <v/>
      </c>
      <c r="E71" s="39" t="str">
        <f>IF('１．評価対象利用者名簿'!E72:G72="","",'１．評価対象利用者名簿'!E72:G72)</f>
        <v/>
      </c>
      <c r="F71" s="41" t="str">
        <f>IF('１．評価対象利用者名簿'!F72:H72="","",'１．評価対象利用者名簿'!F72:H72)</f>
        <v/>
      </c>
      <c r="G71" s="46"/>
      <c r="H71" s="51"/>
      <c r="I71" s="55"/>
      <c r="J71" s="55"/>
      <c r="K71" s="55"/>
      <c r="L71" s="55"/>
      <c r="M71" s="55"/>
      <c r="N71" s="55"/>
      <c r="O71" s="55"/>
      <c r="P71" s="55"/>
      <c r="Q71" s="61"/>
      <c r="R71" s="64" t="str">
        <f t="shared" si="0"/>
        <v/>
      </c>
      <c r="S71" s="70"/>
      <c r="T71" s="88" t="str">
        <f>IF(R71="","",'３．【一般型】ADL評価（２回目）'!R71-'２．【一般型】ADL評価（1回目）'!R71)</f>
        <v/>
      </c>
      <c r="U71" s="95" t="str">
        <f t="shared" si="1"/>
        <v>対象外</v>
      </c>
      <c r="V71" s="97" t="str">
        <f>IFERROR(VLOOKUP('２．【一般型】ADL評価（1回目）'!G71,'※削除しない※'!$B$2:$D$4,3,TRUE),"")</f>
        <v/>
      </c>
    </row>
    <row r="72" spans="1:22">
      <c r="A72" s="5">
        <v>63</v>
      </c>
      <c r="B72" s="30" t="str">
        <f>IF('１．評価対象利用者名簿'!B73:D73="","",'１．評価対象利用者名簿'!B73:D73)</f>
        <v/>
      </c>
      <c r="C72" s="33" t="str">
        <f>IF('１．評価対象利用者名簿'!C73:E73="","",'１．評価対象利用者名簿'!C73:E73)</f>
        <v/>
      </c>
      <c r="D72" s="36" t="str">
        <f>IF('１．評価対象利用者名簿'!D73:F73="","",'１．評価対象利用者名簿'!D73:F73)</f>
        <v/>
      </c>
      <c r="E72" s="39" t="str">
        <f>IF('１．評価対象利用者名簿'!E73:G73="","",'１．評価対象利用者名簿'!E73:G73)</f>
        <v/>
      </c>
      <c r="F72" s="41" t="str">
        <f>IF('１．評価対象利用者名簿'!F73:H73="","",'１．評価対象利用者名簿'!F73:H73)</f>
        <v/>
      </c>
      <c r="G72" s="46"/>
      <c r="H72" s="51"/>
      <c r="I72" s="55"/>
      <c r="J72" s="55"/>
      <c r="K72" s="55"/>
      <c r="L72" s="55"/>
      <c r="M72" s="55"/>
      <c r="N72" s="55"/>
      <c r="O72" s="55"/>
      <c r="P72" s="55"/>
      <c r="Q72" s="61"/>
      <c r="R72" s="64" t="str">
        <f t="shared" si="0"/>
        <v/>
      </c>
      <c r="S72" s="70"/>
      <c r="T72" s="88" t="str">
        <f>IF(R72="","",'３．【一般型】ADL評価（２回目）'!R72-'２．【一般型】ADL評価（1回目）'!R72)</f>
        <v/>
      </c>
      <c r="U72" s="95" t="str">
        <f t="shared" si="1"/>
        <v>対象外</v>
      </c>
      <c r="V72" s="97" t="str">
        <f>IFERROR(VLOOKUP('２．【一般型】ADL評価（1回目）'!G72,'※削除しない※'!$B$2:$D$4,3,TRUE),"")</f>
        <v/>
      </c>
    </row>
    <row r="73" spans="1:22">
      <c r="A73" s="5">
        <v>64</v>
      </c>
      <c r="B73" s="30" t="str">
        <f>IF('１．評価対象利用者名簿'!B74:D74="","",'１．評価対象利用者名簿'!B74:D74)</f>
        <v/>
      </c>
      <c r="C73" s="33" t="str">
        <f>IF('１．評価対象利用者名簿'!C74:E74="","",'１．評価対象利用者名簿'!C74:E74)</f>
        <v/>
      </c>
      <c r="D73" s="36" t="str">
        <f>IF('１．評価対象利用者名簿'!D74:F74="","",'１．評価対象利用者名簿'!D74:F74)</f>
        <v/>
      </c>
      <c r="E73" s="39" t="str">
        <f>IF('１．評価対象利用者名簿'!E74:G74="","",'１．評価対象利用者名簿'!E74:G74)</f>
        <v/>
      </c>
      <c r="F73" s="41" t="str">
        <f>IF('１．評価対象利用者名簿'!F74:H74="","",'１．評価対象利用者名簿'!F74:H74)</f>
        <v/>
      </c>
      <c r="G73" s="46"/>
      <c r="H73" s="51"/>
      <c r="I73" s="55"/>
      <c r="J73" s="55"/>
      <c r="K73" s="55"/>
      <c r="L73" s="55"/>
      <c r="M73" s="55"/>
      <c r="N73" s="55"/>
      <c r="O73" s="55"/>
      <c r="P73" s="55"/>
      <c r="Q73" s="61"/>
      <c r="R73" s="64" t="str">
        <f t="shared" ref="R73:R109" si="2">IF(G73="","",SUM(H73:Q73))</f>
        <v/>
      </c>
      <c r="S73" s="70"/>
      <c r="T73" s="88" t="str">
        <f>IF(R73="","",'３．【一般型】ADL評価（２回目）'!R73-'２．【一般型】ADL評価（1回目）'!R73)</f>
        <v/>
      </c>
      <c r="U73" s="95" t="str">
        <f t="shared" ref="U73:U109" si="3">IF(T73="","対象外",IF(T73&gt;=1,"改善E",IF(T73=0,"維持",IF(T73&lt;0,"悪化B"))))</f>
        <v>対象外</v>
      </c>
      <c r="V73" s="97" t="str">
        <f>IFERROR(VLOOKUP('２．【一般型】ADL評価（1回目）'!G73,'※削除しない※'!$B$2:$D$4,3,TRUE),"")</f>
        <v/>
      </c>
    </row>
    <row r="74" spans="1:22">
      <c r="A74" s="5">
        <v>65</v>
      </c>
      <c r="B74" s="30" t="str">
        <f>IF('１．評価対象利用者名簿'!B75:D75="","",'１．評価対象利用者名簿'!B75:D75)</f>
        <v/>
      </c>
      <c r="C74" s="33" t="str">
        <f>IF('１．評価対象利用者名簿'!C75:E75="","",'１．評価対象利用者名簿'!C75:E75)</f>
        <v/>
      </c>
      <c r="D74" s="36" t="str">
        <f>IF('１．評価対象利用者名簿'!D75:F75="","",'１．評価対象利用者名簿'!D75:F75)</f>
        <v/>
      </c>
      <c r="E74" s="39" t="str">
        <f>IF('１．評価対象利用者名簿'!E75:G75="","",'１．評価対象利用者名簿'!E75:G75)</f>
        <v/>
      </c>
      <c r="F74" s="41" t="str">
        <f>IF('１．評価対象利用者名簿'!F75:H75="","",'１．評価対象利用者名簿'!F75:H75)</f>
        <v/>
      </c>
      <c r="G74" s="46"/>
      <c r="H74" s="51"/>
      <c r="I74" s="55"/>
      <c r="J74" s="55"/>
      <c r="K74" s="55"/>
      <c r="L74" s="55"/>
      <c r="M74" s="55"/>
      <c r="N74" s="55"/>
      <c r="O74" s="55"/>
      <c r="P74" s="55"/>
      <c r="Q74" s="61"/>
      <c r="R74" s="64" t="str">
        <f t="shared" si="2"/>
        <v/>
      </c>
      <c r="S74" s="70"/>
      <c r="T74" s="88" t="str">
        <f>IF(R74="","",'３．【一般型】ADL評価（２回目）'!R74-'２．【一般型】ADL評価（1回目）'!R74)</f>
        <v/>
      </c>
      <c r="U74" s="95" t="str">
        <f t="shared" si="3"/>
        <v>対象外</v>
      </c>
      <c r="V74" s="97" t="str">
        <f>IFERROR(VLOOKUP('２．【一般型】ADL評価（1回目）'!G74,'※削除しない※'!$B$2:$D$4,3,TRUE),"")</f>
        <v/>
      </c>
    </row>
    <row r="75" spans="1:22">
      <c r="A75" s="5">
        <v>66</v>
      </c>
      <c r="B75" s="30" t="str">
        <f>IF('１．評価対象利用者名簿'!B76:D76="","",'１．評価対象利用者名簿'!B76:D76)</f>
        <v/>
      </c>
      <c r="C75" s="33" t="str">
        <f>IF('１．評価対象利用者名簿'!C76:E76="","",'１．評価対象利用者名簿'!C76:E76)</f>
        <v/>
      </c>
      <c r="D75" s="36" t="str">
        <f>IF('１．評価対象利用者名簿'!D76:F76="","",'１．評価対象利用者名簿'!D76:F76)</f>
        <v/>
      </c>
      <c r="E75" s="39" t="str">
        <f>IF('１．評価対象利用者名簿'!E76:G76="","",'１．評価対象利用者名簿'!E76:G76)</f>
        <v/>
      </c>
      <c r="F75" s="41" t="str">
        <f>IF('１．評価対象利用者名簿'!F76:H76="","",'１．評価対象利用者名簿'!F76:H76)</f>
        <v/>
      </c>
      <c r="G75" s="46"/>
      <c r="H75" s="51"/>
      <c r="I75" s="55"/>
      <c r="J75" s="55"/>
      <c r="K75" s="55"/>
      <c r="L75" s="55"/>
      <c r="M75" s="55"/>
      <c r="N75" s="55"/>
      <c r="O75" s="55"/>
      <c r="P75" s="55"/>
      <c r="Q75" s="61"/>
      <c r="R75" s="64" t="str">
        <f t="shared" si="2"/>
        <v/>
      </c>
      <c r="S75" s="70"/>
      <c r="T75" s="88" t="str">
        <f>IF(R75="","",'３．【一般型】ADL評価（２回目）'!R75-'２．【一般型】ADL評価（1回目）'!R75)</f>
        <v/>
      </c>
      <c r="U75" s="95" t="str">
        <f t="shared" si="3"/>
        <v>対象外</v>
      </c>
      <c r="V75" s="97" t="str">
        <f>IFERROR(VLOOKUP('２．【一般型】ADL評価（1回目）'!G75,'※削除しない※'!$B$2:$D$4,3,TRUE),"")</f>
        <v/>
      </c>
    </row>
    <row r="76" spans="1:22">
      <c r="A76" s="5">
        <v>67</v>
      </c>
      <c r="B76" s="30" t="str">
        <f>IF('１．評価対象利用者名簿'!B77:D77="","",'１．評価対象利用者名簿'!B77:D77)</f>
        <v/>
      </c>
      <c r="C76" s="33" t="str">
        <f>IF('１．評価対象利用者名簿'!C77:E77="","",'１．評価対象利用者名簿'!C77:E77)</f>
        <v/>
      </c>
      <c r="D76" s="36" t="str">
        <f>IF('１．評価対象利用者名簿'!D77:F77="","",'１．評価対象利用者名簿'!D77:F77)</f>
        <v/>
      </c>
      <c r="E76" s="39" t="str">
        <f>IF('１．評価対象利用者名簿'!E77:G77="","",'１．評価対象利用者名簿'!E77:G77)</f>
        <v/>
      </c>
      <c r="F76" s="41" t="str">
        <f>IF('１．評価対象利用者名簿'!F77:H77="","",'１．評価対象利用者名簿'!F77:H77)</f>
        <v/>
      </c>
      <c r="G76" s="46"/>
      <c r="H76" s="51"/>
      <c r="I76" s="55"/>
      <c r="J76" s="55"/>
      <c r="K76" s="55"/>
      <c r="L76" s="55"/>
      <c r="M76" s="55"/>
      <c r="N76" s="55"/>
      <c r="O76" s="55"/>
      <c r="P76" s="55"/>
      <c r="Q76" s="61"/>
      <c r="R76" s="64" t="str">
        <f t="shared" si="2"/>
        <v/>
      </c>
      <c r="S76" s="70"/>
      <c r="T76" s="88" t="str">
        <f>IF(R76="","",'３．【一般型】ADL評価（２回目）'!R76-'２．【一般型】ADL評価（1回目）'!R76)</f>
        <v/>
      </c>
      <c r="U76" s="95" t="str">
        <f t="shared" si="3"/>
        <v>対象外</v>
      </c>
      <c r="V76" s="97" t="str">
        <f>IFERROR(VLOOKUP('２．【一般型】ADL評価（1回目）'!G76,'※削除しない※'!$B$2:$D$4,3,TRUE),"")</f>
        <v/>
      </c>
    </row>
    <row r="77" spans="1:22">
      <c r="A77" s="5">
        <v>68</v>
      </c>
      <c r="B77" s="30" t="str">
        <f>IF('１．評価対象利用者名簿'!B78:D78="","",'１．評価対象利用者名簿'!B78:D78)</f>
        <v/>
      </c>
      <c r="C77" s="33" t="str">
        <f>IF('１．評価対象利用者名簿'!C78:E78="","",'１．評価対象利用者名簿'!C78:E78)</f>
        <v/>
      </c>
      <c r="D77" s="36" t="str">
        <f>IF('１．評価対象利用者名簿'!D78:F78="","",'１．評価対象利用者名簿'!D78:F78)</f>
        <v/>
      </c>
      <c r="E77" s="39" t="str">
        <f>IF('１．評価対象利用者名簿'!E78:G78="","",'１．評価対象利用者名簿'!E78:G78)</f>
        <v/>
      </c>
      <c r="F77" s="41" t="str">
        <f>IF('１．評価対象利用者名簿'!F78:H78="","",'１．評価対象利用者名簿'!F78:H78)</f>
        <v/>
      </c>
      <c r="G77" s="46"/>
      <c r="H77" s="51"/>
      <c r="I77" s="55"/>
      <c r="J77" s="55"/>
      <c r="K77" s="55"/>
      <c r="L77" s="55"/>
      <c r="M77" s="55"/>
      <c r="N77" s="55"/>
      <c r="O77" s="55"/>
      <c r="P77" s="55"/>
      <c r="Q77" s="61"/>
      <c r="R77" s="64" t="str">
        <f t="shared" si="2"/>
        <v/>
      </c>
      <c r="S77" s="70"/>
      <c r="T77" s="88" t="str">
        <f>IF(R77="","",'３．【一般型】ADL評価（２回目）'!R77-'２．【一般型】ADL評価（1回目）'!R77)</f>
        <v/>
      </c>
      <c r="U77" s="95" t="str">
        <f t="shared" si="3"/>
        <v>対象外</v>
      </c>
      <c r="V77" s="97" t="str">
        <f>IFERROR(VLOOKUP('２．【一般型】ADL評価（1回目）'!G77,'※削除しない※'!$B$2:$D$4,3,TRUE),"")</f>
        <v/>
      </c>
    </row>
    <row r="78" spans="1:22">
      <c r="A78" s="5">
        <v>69</v>
      </c>
      <c r="B78" s="30" t="str">
        <f>IF('１．評価対象利用者名簿'!B79:D79="","",'１．評価対象利用者名簿'!B79:D79)</f>
        <v/>
      </c>
      <c r="C78" s="33" t="str">
        <f>IF('１．評価対象利用者名簿'!C79:E79="","",'１．評価対象利用者名簿'!C79:E79)</f>
        <v/>
      </c>
      <c r="D78" s="36" t="str">
        <f>IF('１．評価対象利用者名簿'!D79:F79="","",'１．評価対象利用者名簿'!D79:F79)</f>
        <v/>
      </c>
      <c r="E78" s="39" t="str">
        <f>IF('１．評価対象利用者名簿'!E79:G79="","",'１．評価対象利用者名簿'!E79:G79)</f>
        <v/>
      </c>
      <c r="F78" s="41" t="str">
        <f>IF('１．評価対象利用者名簿'!F79:H79="","",'１．評価対象利用者名簿'!F79:H79)</f>
        <v/>
      </c>
      <c r="G78" s="46"/>
      <c r="H78" s="51"/>
      <c r="I78" s="55"/>
      <c r="J78" s="55"/>
      <c r="K78" s="55"/>
      <c r="L78" s="55"/>
      <c r="M78" s="55"/>
      <c r="N78" s="55"/>
      <c r="O78" s="55"/>
      <c r="P78" s="55"/>
      <c r="Q78" s="61"/>
      <c r="R78" s="64" t="str">
        <f t="shared" si="2"/>
        <v/>
      </c>
      <c r="S78" s="70"/>
      <c r="T78" s="88" t="str">
        <f>IF(R78="","",'３．【一般型】ADL評価（２回目）'!R78-'２．【一般型】ADL評価（1回目）'!R78)</f>
        <v/>
      </c>
      <c r="U78" s="95" t="str">
        <f t="shared" si="3"/>
        <v>対象外</v>
      </c>
      <c r="V78" s="97" t="str">
        <f>IFERROR(VLOOKUP('２．【一般型】ADL評価（1回目）'!G78,'※削除しない※'!$B$2:$D$4,3,TRUE),"")</f>
        <v/>
      </c>
    </row>
    <row r="79" spans="1:22">
      <c r="A79" s="5">
        <v>70</v>
      </c>
      <c r="B79" s="30" t="str">
        <f>IF('１．評価対象利用者名簿'!B80:D80="","",'１．評価対象利用者名簿'!B80:D80)</f>
        <v/>
      </c>
      <c r="C79" s="33" t="str">
        <f>IF('１．評価対象利用者名簿'!C80:E80="","",'１．評価対象利用者名簿'!C80:E80)</f>
        <v/>
      </c>
      <c r="D79" s="36" t="str">
        <f>IF('１．評価対象利用者名簿'!D80:F80="","",'１．評価対象利用者名簿'!D80:F80)</f>
        <v/>
      </c>
      <c r="E79" s="39" t="str">
        <f>IF('１．評価対象利用者名簿'!E80:G80="","",'１．評価対象利用者名簿'!E80:G80)</f>
        <v/>
      </c>
      <c r="F79" s="41" t="str">
        <f>IF('１．評価対象利用者名簿'!F80:H80="","",'１．評価対象利用者名簿'!F80:H80)</f>
        <v/>
      </c>
      <c r="G79" s="46"/>
      <c r="H79" s="51"/>
      <c r="I79" s="55"/>
      <c r="J79" s="55"/>
      <c r="K79" s="55"/>
      <c r="L79" s="55"/>
      <c r="M79" s="55"/>
      <c r="N79" s="55"/>
      <c r="O79" s="55"/>
      <c r="P79" s="55"/>
      <c r="Q79" s="61"/>
      <c r="R79" s="64" t="str">
        <f t="shared" si="2"/>
        <v/>
      </c>
      <c r="S79" s="70"/>
      <c r="T79" s="88" t="str">
        <f>IF(R79="","",'３．【一般型】ADL評価（２回目）'!R79-'２．【一般型】ADL評価（1回目）'!R79)</f>
        <v/>
      </c>
      <c r="U79" s="95" t="str">
        <f t="shared" si="3"/>
        <v>対象外</v>
      </c>
      <c r="V79" s="97" t="str">
        <f>IFERROR(VLOOKUP('２．【一般型】ADL評価（1回目）'!G79,'※削除しない※'!$B$2:$D$4,3,TRUE),"")</f>
        <v/>
      </c>
    </row>
    <row r="80" spans="1:22">
      <c r="A80" s="5">
        <v>71</v>
      </c>
      <c r="B80" s="30" t="str">
        <f>IF('１．評価対象利用者名簿'!B81:D81="","",'１．評価対象利用者名簿'!B81:D81)</f>
        <v/>
      </c>
      <c r="C80" s="33" t="str">
        <f>IF('１．評価対象利用者名簿'!C81:E81="","",'１．評価対象利用者名簿'!C81:E81)</f>
        <v/>
      </c>
      <c r="D80" s="36" t="str">
        <f>IF('１．評価対象利用者名簿'!D81:F81="","",'１．評価対象利用者名簿'!D81:F81)</f>
        <v/>
      </c>
      <c r="E80" s="39" t="str">
        <f>IF('１．評価対象利用者名簿'!E81:G81="","",'１．評価対象利用者名簿'!E81:G81)</f>
        <v/>
      </c>
      <c r="F80" s="41" t="str">
        <f>IF('１．評価対象利用者名簿'!F81:H81="","",'１．評価対象利用者名簿'!F81:H81)</f>
        <v/>
      </c>
      <c r="G80" s="46"/>
      <c r="H80" s="51"/>
      <c r="I80" s="55"/>
      <c r="J80" s="55"/>
      <c r="K80" s="55"/>
      <c r="L80" s="55"/>
      <c r="M80" s="55"/>
      <c r="N80" s="55"/>
      <c r="O80" s="55"/>
      <c r="P80" s="55"/>
      <c r="Q80" s="61"/>
      <c r="R80" s="64" t="str">
        <f t="shared" si="2"/>
        <v/>
      </c>
      <c r="S80" s="70"/>
      <c r="T80" s="88" t="str">
        <f>IF(R80="","",'３．【一般型】ADL評価（２回目）'!R80-'２．【一般型】ADL評価（1回目）'!R80)</f>
        <v/>
      </c>
      <c r="U80" s="95" t="str">
        <f t="shared" si="3"/>
        <v>対象外</v>
      </c>
      <c r="V80" s="97" t="str">
        <f>IFERROR(VLOOKUP('２．【一般型】ADL評価（1回目）'!G80,'※削除しない※'!$B$2:$D$4,3,TRUE),"")</f>
        <v/>
      </c>
    </row>
    <row r="81" spans="1:22">
      <c r="A81" s="5">
        <v>72</v>
      </c>
      <c r="B81" s="30" t="str">
        <f>IF('１．評価対象利用者名簿'!B82:D82="","",'１．評価対象利用者名簿'!B82:D82)</f>
        <v/>
      </c>
      <c r="C81" s="33" t="str">
        <f>IF('１．評価対象利用者名簿'!C82:E82="","",'１．評価対象利用者名簿'!C82:E82)</f>
        <v/>
      </c>
      <c r="D81" s="36" t="str">
        <f>IF('１．評価対象利用者名簿'!D82:F82="","",'１．評価対象利用者名簿'!D82:F82)</f>
        <v/>
      </c>
      <c r="E81" s="39" t="str">
        <f>IF('１．評価対象利用者名簿'!E82:G82="","",'１．評価対象利用者名簿'!E82:G82)</f>
        <v/>
      </c>
      <c r="F81" s="41" t="str">
        <f>IF('１．評価対象利用者名簿'!F82:H82="","",'１．評価対象利用者名簿'!F82:H82)</f>
        <v/>
      </c>
      <c r="G81" s="46"/>
      <c r="H81" s="51"/>
      <c r="I81" s="55"/>
      <c r="J81" s="55"/>
      <c r="K81" s="55"/>
      <c r="L81" s="55"/>
      <c r="M81" s="55"/>
      <c r="N81" s="55"/>
      <c r="O81" s="55"/>
      <c r="P81" s="55"/>
      <c r="Q81" s="61"/>
      <c r="R81" s="64" t="str">
        <f t="shared" si="2"/>
        <v/>
      </c>
      <c r="S81" s="70"/>
      <c r="T81" s="88" t="str">
        <f>IF(R81="","",'３．【一般型】ADL評価（２回目）'!R81-'２．【一般型】ADL評価（1回目）'!R81)</f>
        <v/>
      </c>
      <c r="U81" s="95" t="str">
        <f t="shared" si="3"/>
        <v>対象外</v>
      </c>
      <c r="V81" s="97" t="str">
        <f>IFERROR(VLOOKUP('２．【一般型】ADL評価（1回目）'!G81,'※削除しない※'!$B$2:$D$4,3,TRUE),"")</f>
        <v/>
      </c>
    </row>
    <row r="82" spans="1:22">
      <c r="A82" s="5">
        <v>73</v>
      </c>
      <c r="B82" s="30" t="str">
        <f>IF('１．評価対象利用者名簿'!B83:D83="","",'１．評価対象利用者名簿'!B83:D83)</f>
        <v/>
      </c>
      <c r="C82" s="33" t="str">
        <f>IF('１．評価対象利用者名簿'!C83:E83="","",'１．評価対象利用者名簿'!C83:E83)</f>
        <v/>
      </c>
      <c r="D82" s="36" t="str">
        <f>IF('１．評価対象利用者名簿'!D83:F83="","",'１．評価対象利用者名簿'!D83:F83)</f>
        <v/>
      </c>
      <c r="E82" s="39" t="str">
        <f>IF('１．評価対象利用者名簿'!E83:G83="","",'１．評価対象利用者名簿'!E83:G83)</f>
        <v/>
      </c>
      <c r="F82" s="41" t="str">
        <f>IF('１．評価対象利用者名簿'!F83:H83="","",'１．評価対象利用者名簿'!F83:H83)</f>
        <v/>
      </c>
      <c r="G82" s="46"/>
      <c r="H82" s="51"/>
      <c r="I82" s="55"/>
      <c r="J82" s="55"/>
      <c r="K82" s="55"/>
      <c r="L82" s="55"/>
      <c r="M82" s="55"/>
      <c r="N82" s="55"/>
      <c r="O82" s="55"/>
      <c r="P82" s="55"/>
      <c r="Q82" s="61"/>
      <c r="R82" s="64" t="str">
        <f t="shared" si="2"/>
        <v/>
      </c>
      <c r="S82" s="70"/>
      <c r="T82" s="88" t="str">
        <f>IF(R82="","",'３．【一般型】ADL評価（２回目）'!R82-'２．【一般型】ADL評価（1回目）'!R82)</f>
        <v/>
      </c>
      <c r="U82" s="95" t="str">
        <f t="shared" si="3"/>
        <v>対象外</v>
      </c>
      <c r="V82" s="97" t="str">
        <f>IFERROR(VLOOKUP('２．【一般型】ADL評価（1回目）'!G82,'※削除しない※'!$B$2:$D$4,3,TRUE),"")</f>
        <v/>
      </c>
    </row>
    <row r="83" spans="1:22">
      <c r="A83" s="5">
        <v>74</v>
      </c>
      <c r="B83" s="30" t="str">
        <f>IF('１．評価対象利用者名簿'!B84:D84="","",'１．評価対象利用者名簿'!B84:D84)</f>
        <v/>
      </c>
      <c r="C83" s="33" t="str">
        <f>IF('１．評価対象利用者名簿'!C84:E84="","",'１．評価対象利用者名簿'!C84:E84)</f>
        <v/>
      </c>
      <c r="D83" s="36" t="str">
        <f>IF('１．評価対象利用者名簿'!D84:F84="","",'１．評価対象利用者名簿'!D84:F84)</f>
        <v/>
      </c>
      <c r="E83" s="39" t="str">
        <f>IF('１．評価対象利用者名簿'!E84:G84="","",'１．評価対象利用者名簿'!E84:G84)</f>
        <v/>
      </c>
      <c r="F83" s="41" t="str">
        <f>IF('１．評価対象利用者名簿'!F84:H84="","",'１．評価対象利用者名簿'!F84:H84)</f>
        <v/>
      </c>
      <c r="G83" s="46"/>
      <c r="H83" s="51"/>
      <c r="I83" s="55"/>
      <c r="J83" s="55"/>
      <c r="K83" s="55"/>
      <c r="L83" s="55"/>
      <c r="M83" s="55"/>
      <c r="N83" s="55"/>
      <c r="O83" s="55"/>
      <c r="P83" s="55"/>
      <c r="Q83" s="61"/>
      <c r="R83" s="64" t="str">
        <f t="shared" si="2"/>
        <v/>
      </c>
      <c r="S83" s="70"/>
      <c r="T83" s="88" t="str">
        <f>IF(R83="","",'３．【一般型】ADL評価（２回目）'!R83-'２．【一般型】ADL評価（1回目）'!R83)</f>
        <v/>
      </c>
      <c r="U83" s="95" t="str">
        <f t="shared" si="3"/>
        <v>対象外</v>
      </c>
      <c r="V83" s="97" t="str">
        <f>IFERROR(VLOOKUP('２．【一般型】ADL評価（1回目）'!G83,'※削除しない※'!$B$2:$D$4,3,TRUE),"")</f>
        <v/>
      </c>
    </row>
    <row r="84" spans="1:22">
      <c r="A84" s="5">
        <v>75</v>
      </c>
      <c r="B84" s="30" t="str">
        <f>IF('１．評価対象利用者名簿'!B85:D85="","",'１．評価対象利用者名簿'!B85:D85)</f>
        <v/>
      </c>
      <c r="C84" s="33" t="str">
        <f>IF('１．評価対象利用者名簿'!C85:E85="","",'１．評価対象利用者名簿'!C85:E85)</f>
        <v/>
      </c>
      <c r="D84" s="36" t="str">
        <f>IF('１．評価対象利用者名簿'!D85:F85="","",'１．評価対象利用者名簿'!D85:F85)</f>
        <v/>
      </c>
      <c r="E84" s="39" t="str">
        <f>IF('１．評価対象利用者名簿'!E85:G85="","",'１．評価対象利用者名簿'!E85:G85)</f>
        <v/>
      </c>
      <c r="F84" s="41" t="str">
        <f>IF('１．評価対象利用者名簿'!F85:H85="","",'１．評価対象利用者名簿'!F85:H85)</f>
        <v/>
      </c>
      <c r="G84" s="46"/>
      <c r="H84" s="51"/>
      <c r="I84" s="55"/>
      <c r="J84" s="55"/>
      <c r="K84" s="55"/>
      <c r="L84" s="55"/>
      <c r="M84" s="55"/>
      <c r="N84" s="55"/>
      <c r="O84" s="55"/>
      <c r="P84" s="55"/>
      <c r="Q84" s="61"/>
      <c r="R84" s="64" t="str">
        <f t="shared" si="2"/>
        <v/>
      </c>
      <c r="S84" s="70"/>
      <c r="T84" s="88" t="str">
        <f>IF(R84="","",'３．【一般型】ADL評価（２回目）'!R84-'２．【一般型】ADL評価（1回目）'!R84)</f>
        <v/>
      </c>
      <c r="U84" s="95" t="str">
        <f t="shared" si="3"/>
        <v>対象外</v>
      </c>
      <c r="V84" s="97" t="str">
        <f>IFERROR(VLOOKUP('２．【一般型】ADL評価（1回目）'!G84,'※削除しない※'!$B$2:$D$4,3,TRUE),"")</f>
        <v/>
      </c>
    </row>
    <row r="85" spans="1:22">
      <c r="A85" s="5">
        <v>76</v>
      </c>
      <c r="B85" s="30" t="str">
        <f>IF('１．評価対象利用者名簿'!B86:D86="","",'１．評価対象利用者名簿'!B86:D86)</f>
        <v/>
      </c>
      <c r="C85" s="33" t="str">
        <f>IF('１．評価対象利用者名簿'!C86:E86="","",'１．評価対象利用者名簿'!C86:E86)</f>
        <v/>
      </c>
      <c r="D85" s="36" t="str">
        <f>IF('１．評価対象利用者名簿'!D86:F86="","",'１．評価対象利用者名簿'!D86:F86)</f>
        <v/>
      </c>
      <c r="E85" s="39" t="str">
        <f>IF('１．評価対象利用者名簿'!E86:G86="","",'１．評価対象利用者名簿'!E86:G86)</f>
        <v/>
      </c>
      <c r="F85" s="41" t="str">
        <f>IF('１．評価対象利用者名簿'!F86:H86="","",'１．評価対象利用者名簿'!F86:H86)</f>
        <v/>
      </c>
      <c r="G85" s="46"/>
      <c r="H85" s="51"/>
      <c r="I85" s="55"/>
      <c r="J85" s="55"/>
      <c r="K85" s="55"/>
      <c r="L85" s="55"/>
      <c r="M85" s="55"/>
      <c r="N85" s="55"/>
      <c r="O85" s="55"/>
      <c r="P85" s="55"/>
      <c r="Q85" s="61"/>
      <c r="R85" s="64" t="str">
        <f t="shared" si="2"/>
        <v/>
      </c>
      <c r="S85" s="70"/>
      <c r="T85" s="88" t="str">
        <f>IF(R85="","",'３．【一般型】ADL評価（２回目）'!R85-'２．【一般型】ADL評価（1回目）'!R85)</f>
        <v/>
      </c>
      <c r="U85" s="95" t="str">
        <f t="shared" si="3"/>
        <v>対象外</v>
      </c>
      <c r="V85" s="97" t="str">
        <f>IFERROR(VLOOKUP('２．【一般型】ADL評価（1回目）'!G85,'※削除しない※'!$B$2:$D$4,3,TRUE),"")</f>
        <v/>
      </c>
    </row>
    <row r="86" spans="1:22">
      <c r="A86" s="5">
        <v>77</v>
      </c>
      <c r="B86" s="30" t="str">
        <f>IF('１．評価対象利用者名簿'!B87:D87="","",'１．評価対象利用者名簿'!B87:D87)</f>
        <v/>
      </c>
      <c r="C86" s="33" t="str">
        <f>IF('１．評価対象利用者名簿'!C87:E87="","",'１．評価対象利用者名簿'!C87:E87)</f>
        <v/>
      </c>
      <c r="D86" s="36" t="str">
        <f>IF('１．評価対象利用者名簿'!D87:F87="","",'１．評価対象利用者名簿'!D87:F87)</f>
        <v/>
      </c>
      <c r="E86" s="39" t="str">
        <f>IF('１．評価対象利用者名簿'!E87:G87="","",'１．評価対象利用者名簿'!E87:G87)</f>
        <v/>
      </c>
      <c r="F86" s="41" t="str">
        <f>IF('１．評価対象利用者名簿'!F87:H87="","",'１．評価対象利用者名簿'!F87:H87)</f>
        <v/>
      </c>
      <c r="G86" s="46"/>
      <c r="H86" s="51"/>
      <c r="I86" s="55"/>
      <c r="J86" s="55"/>
      <c r="K86" s="55"/>
      <c r="L86" s="55"/>
      <c r="M86" s="55"/>
      <c r="N86" s="55"/>
      <c r="O86" s="55"/>
      <c r="P86" s="55"/>
      <c r="Q86" s="61"/>
      <c r="R86" s="64" t="str">
        <f t="shared" si="2"/>
        <v/>
      </c>
      <c r="S86" s="70"/>
      <c r="T86" s="88" t="str">
        <f>IF(R86="","",'３．【一般型】ADL評価（２回目）'!R86-'２．【一般型】ADL評価（1回目）'!R86)</f>
        <v/>
      </c>
      <c r="U86" s="95" t="str">
        <f t="shared" si="3"/>
        <v>対象外</v>
      </c>
      <c r="V86" s="97" t="str">
        <f>IFERROR(VLOOKUP('２．【一般型】ADL評価（1回目）'!G86,'※削除しない※'!$B$2:$D$4,3,TRUE),"")</f>
        <v/>
      </c>
    </row>
    <row r="87" spans="1:22">
      <c r="A87" s="5">
        <v>78</v>
      </c>
      <c r="B87" s="30" t="str">
        <f>IF('１．評価対象利用者名簿'!B88:D88="","",'１．評価対象利用者名簿'!B88:D88)</f>
        <v/>
      </c>
      <c r="C87" s="33" t="str">
        <f>IF('１．評価対象利用者名簿'!C88:E88="","",'１．評価対象利用者名簿'!C88:E88)</f>
        <v/>
      </c>
      <c r="D87" s="36" t="str">
        <f>IF('１．評価対象利用者名簿'!D88:F88="","",'１．評価対象利用者名簿'!D88:F88)</f>
        <v/>
      </c>
      <c r="E87" s="39" t="str">
        <f>IF('１．評価対象利用者名簿'!E88:G88="","",'１．評価対象利用者名簿'!E88:G88)</f>
        <v/>
      </c>
      <c r="F87" s="41" t="str">
        <f>IF('１．評価対象利用者名簿'!F88:H88="","",'１．評価対象利用者名簿'!F88:H88)</f>
        <v/>
      </c>
      <c r="G87" s="46"/>
      <c r="H87" s="51"/>
      <c r="I87" s="55"/>
      <c r="J87" s="55"/>
      <c r="K87" s="55"/>
      <c r="L87" s="55"/>
      <c r="M87" s="55"/>
      <c r="N87" s="55"/>
      <c r="O87" s="55"/>
      <c r="P87" s="55"/>
      <c r="Q87" s="61"/>
      <c r="R87" s="64" t="str">
        <f t="shared" si="2"/>
        <v/>
      </c>
      <c r="S87" s="70"/>
      <c r="T87" s="88" t="str">
        <f>IF(R87="","",'３．【一般型】ADL評価（２回目）'!R87-'２．【一般型】ADL評価（1回目）'!R87)</f>
        <v/>
      </c>
      <c r="U87" s="95" t="str">
        <f t="shared" si="3"/>
        <v>対象外</v>
      </c>
      <c r="V87" s="97" t="str">
        <f>IFERROR(VLOOKUP('２．【一般型】ADL評価（1回目）'!G87,'※削除しない※'!$B$2:$D$4,3,TRUE),"")</f>
        <v/>
      </c>
    </row>
    <row r="88" spans="1:22">
      <c r="A88" s="5">
        <v>79</v>
      </c>
      <c r="B88" s="30" t="str">
        <f>IF('１．評価対象利用者名簿'!B89:D89="","",'１．評価対象利用者名簿'!B89:D89)</f>
        <v/>
      </c>
      <c r="C88" s="33" t="str">
        <f>IF('１．評価対象利用者名簿'!C89:E89="","",'１．評価対象利用者名簿'!C89:E89)</f>
        <v/>
      </c>
      <c r="D88" s="36" t="str">
        <f>IF('１．評価対象利用者名簿'!D89:F89="","",'１．評価対象利用者名簿'!D89:F89)</f>
        <v/>
      </c>
      <c r="E88" s="39" t="str">
        <f>IF('１．評価対象利用者名簿'!E89:G89="","",'１．評価対象利用者名簿'!E89:G89)</f>
        <v/>
      </c>
      <c r="F88" s="41" t="str">
        <f>IF('１．評価対象利用者名簿'!F89:H89="","",'１．評価対象利用者名簿'!F89:H89)</f>
        <v/>
      </c>
      <c r="G88" s="46"/>
      <c r="H88" s="51"/>
      <c r="I88" s="55"/>
      <c r="J88" s="55"/>
      <c r="K88" s="55"/>
      <c r="L88" s="55"/>
      <c r="M88" s="55"/>
      <c r="N88" s="55"/>
      <c r="O88" s="55"/>
      <c r="P88" s="55"/>
      <c r="Q88" s="61"/>
      <c r="R88" s="64" t="str">
        <f t="shared" si="2"/>
        <v/>
      </c>
      <c r="S88" s="70"/>
      <c r="T88" s="88" t="str">
        <f>IF(R88="","",'３．【一般型】ADL評価（２回目）'!R88-'２．【一般型】ADL評価（1回目）'!R88)</f>
        <v/>
      </c>
      <c r="U88" s="95" t="str">
        <f t="shared" si="3"/>
        <v>対象外</v>
      </c>
      <c r="V88" s="97" t="str">
        <f>IFERROR(VLOOKUP('２．【一般型】ADL評価（1回目）'!G88,'※削除しない※'!$B$2:$D$4,3,TRUE),"")</f>
        <v/>
      </c>
    </row>
    <row r="89" spans="1:22">
      <c r="A89" s="5">
        <v>80</v>
      </c>
      <c r="B89" s="30" t="str">
        <f>IF('１．評価対象利用者名簿'!B90:D90="","",'１．評価対象利用者名簿'!B90:D90)</f>
        <v/>
      </c>
      <c r="C89" s="33" t="str">
        <f>IF('１．評価対象利用者名簿'!C90:E90="","",'１．評価対象利用者名簿'!C90:E90)</f>
        <v/>
      </c>
      <c r="D89" s="36" t="str">
        <f>IF('１．評価対象利用者名簿'!D90:F90="","",'１．評価対象利用者名簿'!D90:F90)</f>
        <v/>
      </c>
      <c r="E89" s="39" t="str">
        <f>IF('１．評価対象利用者名簿'!E90:G90="","",'１．評価対象利用者名簿'!E90:G90)</f>
        <v/>
      </c>
      <c r="F89" s="41" t="str">
        <f>IF('１．評価対象利用者名簿'!F90:H90="","",'１．評価対象利用者名簿'!F90:H90)</f>
        <v/>
      </c>
      <c r="G89" s="46"/>
      <c r="H89" s="51"/>
      <c r="I89" s="55"/>
      <c r="J89" s="55"/>
      <c r="K89" s="55"/>
      <c r="L89" s="55"/>
      <c r="M89" s="55"/>
      <c r="N89" s="55"/>
      <c r="O89" s="55"/>
      <c r="P89" s="55"/>
      <c r="Q89" s="61"/>
      <c r="R89" s="64" t="str">
        <f t="shared" si="2"/>
        <v/>
      </c>
      <c r="S89" s="70"/>
      <c r="T89" s="88" t="str">
        <f>IF(R89="","",'３．【一般型】ADL評価（２回目）'!R89-'２．【一般型】ADL評価（1回目）'!R89)</f>
        <v/>
      </c>
      <c r="U89" s="95" t="str">
        <f t="shared" si="3"/>
        <v>対象外</v>
      </c>
      <c r="V89" s="97" t="str">
        <f>IFERROR(VLOOKUP('２．【一般型】ADL評価（1回目）'!G89,'※削除しない※'!$B$2:$D$4,3,TRUE),"")</f>
        <v/>
      </c>
    </row>
    <row r="90" spans="1:22">
      <c r="A90" s="5">
        <v>81</v>
      </c>
      <c r="B90" s="30" t="str">
        <f>IF('１．評価対象利用者名簿'!B91:D91="","",'１．評価対象利用者名簿'!B91:D91)</f>
        <v/>
      </c>
      <c r="C90" s="33" t="str">
        <f>IF('１．評価対象利用者名簿'!C91:E91="","",'１．評価対象利用者名簿'!C91:E91)</f>
        <v/>
      </c>
      <c r="D90" s="36" t="str">
        <f>IF('１．評価対象利用者名簿'!D91:F91="","",'１．評価対象利用者名簿'!D91:F91)</f>
        <v/>
      </c>
      <c r="E90" s="39" t="str">
        <f>IF('１．評価対象利用者名簿'!E91:G91="","",'１．評価対象利用者名簿'!E91:G91)</f>
        <v/>
      </c>
      <c r="F90" s="41" t="str">
        <f>IF('１．評価対象利用者名簿'!F91:H91="","",'１．評価対象利用者名簿'!F91:H91)</f>
        <v/>
      </c>
      <c r="G90" s="46"/>
      <c r="H90" s="51"/>
      <c r="I90" s="55"/>
      <c r="J90" s="55"/>
      <c r="K90" s="55"/>
      <c r="L90" s="55"/>
      <c r="M90" s="55"/>
      <c r="N90" s="55"/>
      <c r="O90" s="55"/>
      <c r="P90" s="55"/>
      <c r="Q90" s="61"/>
      <c r="R90" s="64" t="str">
        <f t="shared" si="2"/>
        <v/>
      </c>
      <c r="S90" s="70"/>
      <c r="T90" s="88" t="str">
        <f>IF(R90="","",'３．【一般型】ADL評価（２回目）'!R90-'２．【一般型】ADL評価（1回目）'!R90)</f>
        <v/>
      </c>
      <c r="U90" s="95" t="str">
        <f t="shared" si="3"/>
        <v>対象外</v>
      </c>
      <c r="V90" s="97" t="str">
        <f>IFERROR(VLOOKUP('２．【一般型】ADL評価（1回目）'!G90,'※削除しない※'!$B$2:$D$4,3,TRUE),"")</f>
        <v/>
      </c>
    </row>
    <row r="91" spans="1:22">
      <c r="A91" s="5">
        <v>82</v>
      </c>
      <c r="B91" s="30" t="str">
        <f>IF('１．評価対象利用者名簿'!B92:D92="","",'１．評価対象利用者名簿'!B92:D92)</f>
        <v/>
      </c>
      <c r="C91" s="33" t="str">
        <f>IF('１．評価対象利用者名簿'!C92:E92="","",'１．評価対象利用者名簿'!C92:E92)</f>
        <v/>
      </c>
      <c r="D91" s="36" t="str">
        <f>IF('１．評価対象利用者名簿'!D92:F92="","",'１．評価対象利用者名簿'!D92:F92)</f>
        <v/>
      </c>
      <c r="E91" s="39" t="str">
        <f>IF('１．評価対象利用者名簿'!E92:G92="","",'１．評価対象利用者名簿'!E92:G92)</f>
        <v/>
      </c>
      <c r="F91" s="41" t="str">
        <f>IF('１．評価対象利用者名簿'!F92:H92="","",'１．評価対象利用者名簿'!F92:H92)</f>
        <v/>
      </c>
      <c r="G91" s="46"/>
      <c r="H91" s="51"/>
      <c r="I91" s="55"/>
      <c r="J91" s="55"/>
      <c r="K91" s="55"/>
      <c r="L91" s="55"/>
      <c r="M91" s="55"/>
      <c r="N91" s="55"/>
      <c r="O91" s="55"/>
      <c r="P91" s="55"/>
      <c r="Q91" s="61"/>
      <c r="R91" s="64" t="str">
        <f t="shared" si="2"/>
        <v/>
      </c>
      <c r="S91" s="70"/>
      <c r="T91" s="88" t="str">
        <f>IF(R91="","",'３．【一般型】ADL評価（２回目）'!R91-'２．【一般型】ADL評価（1回目）'!R91)</f>
        <v/>
      </c>
      <c r="U91" s="95" t="str">
        <f t="shared" si="3"/>
        <v>対象外</v>
      </c>
      <c r="V91" s="97" t="str">
        <f>IFERROR(VLOOKUP('２．【一般型】ADL評価（1回目）'!G91,'※削除しない※'!$B$2:$D$4,3,TRUE),"")</f>
        <v/>
      </c>
    </row>
    <row r="92" spans="1:22">
      <c r="A92" s="5">
        <v>83</v>
      </c>
      <c r="B92" s="30" t="str">
        <f>IF('１．評価対象利用者名簿'!B93:D93="","",'１．評価対象利用者名簿'!B93:D93)</f>
        <v/>
      </c>
      <c r="C92" s="33" t="str">
        <f>IF('１．評価対象利用者名簿'!C93:E93="","",'１．評価対象利用者名簿'!C93:E93)</f>
        <v/>
      </c>
      <c r="D92" s="36" t="str">
        <f>IF('１．評価対象利用者名簿'!D93:F93="","",'１．評価対象利用者名簿'!D93:F93)</f>
        <v/>
      </c>
      <c r="E92" s="39" t="str">
        <f>IF('１．評価対象利用者名簿'!E93:G93="","",'１．評価対象利用者名簿'!E93:G93)</f>
        <v/>
      </c>
      <c r="F92" s="41" t="str">
        <f>IF('１．評価対象利用者名簿'!F93:H93="","",'１．評価対象利用者名簿'!F93:H93)</f>
        <v/>
      </c>
      <c r="G92" s="46"/>
      <c r="H92" s="51"/>
      <c r="I92" s="55"/>
      <c r="J92" s="55"/>
      <c r="K92" s="55"/>
      <c r="L92" s="55"/>
      <c r="M92" s="55"/>
      <c r="N92" s="55"/>
      <c r="O92" s="55"/>
      <c r="P92" s="55"/>
      <c r="Q92" s="61"/>
      <c r="R92" s="64" t="str">
        <f t="shared" si="2"/>
        <v/>
      </c>
      <c r="S92" s="70"/>
      <c r="T92" s="88" t="str">
        <f>IF(R92="","",'３．【一般型】ADL評価（２回目）'!R92-'２．【一般型】ADL評価（1回目）'!R92)</f>
        <v/>
      </c>
      <c r="U92" s="95" t="str">
        <f t="shared" si="3"/>
        <v>対象外</v>
      </c>
      <c r="V92" s="97" t="str">
        <f>IFERROR(VLOOKUP('２．【一般型】ADL評価（1回目）'!G92,'※削除しない※'!$B$2:$D$4,3,TRUE),"")</f>
        <v/>
      </c>
    </row>
    <row r="93" spans="1:22">
      <c r="A93" s="5">
        <v>84</v>
      </c>
      <c r="B93" s="30" t="str">
        <f>IF('１．評価対象利用者名簿'!B94:D94="","",'１．評価対象利用者名簿'!B94:D94)</f>
        <v/>
      </c>
      <c r="C93" s="33" t="str">
        <f>IF('１．評価対象利用者名簿'!C94:E94="","",'１．評価対象利用者名簿'!C94:E94)</f>
        <v/>
      </c>
      <c r="D93" s="36" t="str">
        <f>IF('１．評価対象利用者名簿'!D94:F94="","",'１．評価対象利用者名簿'!D94:F94)</f>
        <v/>
      </c>
      <c r="E93" s="39" t="str">
        <f>IF('１．評価対象利用者名簿'!E94:G94="","",'１．評価対象利用者名簿'!E94:G94)</f>
        <v/>
      </c>
      <c r="F93" s="41" t="str">
        <f>IF('１．評価対象利用者名簿'!F94:H94="","",'１．評価対象利用者名簿'!F94:H94)</f>
        <v/>
      </c>
      <c r="G93" s="46"/>
      <c r="H93" s="51"/>
      <c r="I93" s="55"/>
      <c r="J93" s="55"/>
      <c r="K93" s="55"/>
      <c r="L93" s="55"/>
      <c r="M93" s="55"/>
      <c r="N93" s="55"/>
      <c r="O93" s="55"/>
      <c r="P93" s="55"/>
      <c r="Q93" s="61"/>
      <c r="R93" s="64" t="str">
        <f t="shared" si="2"/>
        <v/>
      </c>
      <c r="S93" s="70"/>
      <c r="T93" s="88" t="str">
        <f>IF(R93="","",'３．【一般型】ADL評価（２回目）'!R93-'２．【一般型】ADL評価（1回目）'!R93)</f>
        <v/>
      </c>
      <c r="U93" s="95" t="str">
        <f t="shared" si="3"/>
        <v>対象外</v>
      </c>
      <c r="V93" s="97" t="str">
        <f>IFERROR(VLOOKUP('２．【一般型】ADL評価（1回目）'!G93,'※削除しない※'!$B$2:$D$4,3,TRUE),"")</f>
        <v/>
      </c>
    </row>
    <row r="94" spans="1:22">
      <c r="A94" s="5">
        <v>85</v>
      </c>
      <c r="B94" s="30" t="str">
        <f>IF('１．評価対象利用者名簿'!B95:D95="","",'１．評価対象利用者名簿'!B95:D95)</f>
        <v/>
      </c>
      <c r="C94" s="33" t="str">
        <f>IF('１．評価対象利用者名簿'!C95:E95="","",'１．評価対象利用者名簿'!C95:E95)</f>
        <v/>
      </c>
      <c r="D94" s="36" t="str">
        <f>IF('１．評価対象利用者名簿'!D95:F95="","",'１．評価対象利用者名簿'!D95:F95)</f>
        <v/>
      </c>
      <c r="E94" s="39" t="str">
        <f>IF('１．評価対象利用者名簿'!E95:G95="","",'１．評価対象利用者名簿'!E95:G95)</f>
        <v/>
      </c>
      <c r="F94" s="41" t="str">
        <f>IF('１．評価対象利用者名簿'!F95:H95="","",'１．評価対象利用者名簿'!F95:H95)</f>
        <v/>
      </c>
      <c r="G94" s="46"/>
      <c r="H94" s="51"/>
      <c r="I94" s="55"/>
      <c r="J94" s="55"/>
      <c r="K94" s="55"/>
      <c r="L94" s="55"/>
      <c r="M94" s="55"/>
      <c r="N94" s="55"/>
      <c r="O94" s="55"/>
      <c r="P94" s="55"/>
      <c r="Q94" s="61"/>
      <c r="R94" s="64" t="str">
        <f t="shared" si="2"/>
        <v/>
      </c>
      <c r="S94" s="70"/>
      <c r="T94" s="88" t="str">
        <f>IF(R94="","",'３．【一般型】ADL評価（２回目）'!R94-'２．【一般型】ADL評価（1回目）'!R94)</f>
        <v/>
      </c>
      <c r="U94" s="95" t="str">
        <f t="shared" si="3"/>
        <v>対象外</v>
      </c>
      <c r="V94" s="97" t="str">
        <f>IFERROR(VLOOKUP('２．【一般型】ADL評価（1回目）'!G94,'※削除しない※'!$B$2:$D$4,3,TRUE),"")</f>
        <v/>
      </c>
    </row>
    <row r="95" spans="1:22">
      <c r="A95" s="5">
        <v>86</v>
      </c>
      <c r="B95" s="30" t="str">
        <f>IF('１．評価対象利用者名簿'!B96:D96="","",'１．評価対象利用者名簿'!B96:D96)</f>
        <v/>
      </c>
      <c r="C95" s="33" t="str">
        <f>IF('１．評価対象利用者名簿'!C96:E96="","",'１．評価対象利用者名簿'!C96:E96)</f>
        <v/>
      </c>
      <c r="D95" s="36" t="str">
        <f>IF('１．評価対象利用者名簿'!D96:F96="","",'１．評価対象利用者名簿'!D96:F96)</f>
        <v/>
      </c>
      <c r="E95" s="39" t="str">
        <f>IF('１．評価対象利用者名簿'!E96:G96="","",'１．評価対象利用者名簿'!E96:G96)</f>
        <v/>
      </c>
      <c r="F95" s="41" t="str">
        <f>IF('１．評価対象利用者名簿'!F96:H96="","",'１．評価対象利用者名簿'!F96:H96)</f>
        <v/>
      </c>
      <c r="G95" s="46"/>
      <c r="H95" s="51"/>
      <c r="I95" s="55"/>
      <c r="J95" s="55"/>
      <c r="K95" s="55"/>
      <c r="L95" s="55"/>
      <c r="M95" s="55"/>
      <c r="N95" s="55"/>
      <c r="O95" s="55"/>
      <c r="P95" s="55"/>
      <c r="Q95" s="61"/>
      <c r="R95" s="64" t="str">
        <f t="shared" si="2"/>
        <v/>
      </c>
      <c r="S95" s="70"/>
      <c r="T95" s="88" t="str">
        <f>IF(R95="","",'３．【一般型】ADL評価（２回目）'!R95-'２．【一般型】ADL評価（1回目）'!R95)</f>
        <v/>
      </c>
      <c r="U95" s="95" t="str">
        <f t="shared" si="3"/>
        <v>対象外</v>
      </c>
      <c r="V95" s="97" t="str">
        <f>IFERROR(VLOOKUP('２．【一般型】ADL評価（1回目）'!G95,'※削除しない※'!$B$2:$D$4,3,TRUE),"")</f>
        <v/>
      </c>
    </row>
    <row r="96" spans="1:22">
      <c r="A96" s="5">
        <v>87</v>
      </c>
      <c r="B96" s="30" t="str">
        <f>IF('１．評価対象利用者名簿'!B97:D97="","",'１．評価対象利用者名簿'!B97:D97)</f>
        <v/>
      </c>
      <c r="C96" s="33" t="str">
        <f>IF('１．評価対象利用者名簿'!C97:E97="","",'１．評価対象利用者名簿'!C97:E97)</f>
        <v/>
      </c>
      <c r="D96" s="36" t="str">
        <f>IF('１．評価対象利用者名簿'!D97:F97="","",'１．評価対象利用者名簿'!D97:F97)</f>
        <v/>
      </c>
      <c r="E96" s="39" t="str">
        <f>IF('１．評価対象利用者名簿'!E97:G97="","",'１．評価対象利用者名簿'!E97:G97)</f>
        <v/>
      </c>
      <c r="F96" s="41" t="str">
        <f>IF('１．評価対象利用者名簿'!F97:H97="","",'１．評価対象利用者名簿'!F97:H97)</f>
        <v/>
      </c>
      <c r="G96" s="46"/>
      <c r="H96" s="51"/>
      <c r="I96" s="55"/>
      <c r="J96" s="55"/>
      <c r="K96" s="55"/>
      <c r="L96" s="55"/>
      <c r="M96" s="55"/>
      <c r="N96" s="55"/>
      <c r="O96" s="55"/>
      <c r="P96" s="55"/>
      <c r="Q96" s="61"/>
      <c r="R96" s="64" t="str">
        <f t="shared" si="2"/>
        <v/>
      </c>
      <c r="S96" s="70"/>
      <c r="T96" s="88" t="str">
        <f>IF(R96="","",'３．【一般型】ADL評価（２回目）'!R96-'２．【一般型】ADL評価（1回目）'!R96)</f>
        <v/>
      </c>
      <c r="U96" s="95" t="str">
        <f t="shared" si="3"/>
        <v>対象外</v>
      </c>
      <c r="V96" s="97" t="str">
        <f>IFERROR(VLOOKUP('２．【一般型】ADL評価（1回目）'!G96,'※削除しない※'!$B$2:$D$4,3,TRUE),"")</f>
        <v/>
      </c>
    </row>
    <row r="97" spans="1:22">
      <c r="A97" s="5">
        <v>88</v>
      </c>
      <c r="B97" s="30" t="str">
        <f>IF('１．評価対象利用者名簿'!B98:D98="","",'１．評価対象利用者名簿'!B98:D98)</f>
        <v/>
      </c>
      <c r="C97" s="33" t="str">
        <f>IF('１．評価対象利用者名簿'!C98:E98="","",'１．評価対象利用者名簿'!C98:E98)</f>
        <v/>
      </c>
      <c r="D97" s="36" t="str">
        <f>IF('１．評価対象利用者名簿'!D98:F98="","",'１．評価対象利用者名簿'!D98:F98)</f>
        <v/>
      </c>
      <c r="E97" s="39" t="str">
        <f>IF('１．評価対象利用者名簿'!E98:G98="","",'１．評価対象利用者名簿'!E98:G98)</f>
        <v/>
      </c>
      <c r="F97" s="41" t="str">
        <f>IF('１．評価対象利用者名簿'!F98:H98="","",'１．評価対象利用者名簿'!F98:H98)</f>
        <v/>
      </c>
      <c r="G97" s="46"/>
      <c r="H97" s="51"/>
      <c r="I97" s="55"/>
      <c r="J97" s="55"/>
      <c r="K97" s="55"/>
      <c r="L97" s="55"/>
      <c r="M97" s="55"/>
      <c r="N97" s="55"/>
      <c r="O97" s="55"/>
      <c r="P97" s="55"/>
      <c r="Q97" s="61"/>
      <c r="R97" s="64" t="str">
        <f t="shared" si="2"/>
        <v/>
      </c>
      <c r="S97" s="70"/>
      <c r="T97" s="88" t="str">
        <f>IF(R97="","",'３．【一般型】ADL評価（２回目）'!R97-'２．【一般型】ADL評価（1回目）'!R97)</f>
        <v/>
      </c>
      <c r="U97" s="95" t="str">
        <f t="shared" si="3"/>
        <v>対象外</v>
      </c>
      <c r="V97" s="97" t="str">
        <f>IFERROR(VLOOKUP('２．【一般型】ADL評価（1回目）'!G97,'※削除しない※'!$B$2:$D$4,3,TRUE),"")</f>
        <v/>
      </c>
    </row>
    <row r="98" spans="1:22">
      <c r="A98" s="5">
        <v>89</v>
      </c>
      <c r="B98" s="30" t="str">
        <f>IF('１．評価対象利用者名簿'!B99:D99="","",'１．評価対象利用者名簿'!B99:D99)</f>
        <v/>
      </c>
      <c r="C98" s="33" t="str">
        <f>IF('１．評価対象利用者名簿'!C99:E99="","",'１．評価対象利用者名簿'!C99:E99)</f>
        <v/>
      </c>
      <c r="D98" s="36" t="str">
        <f>IF('１．評価対象利用者名簿'!D99:F99="","",'１．評価対象利用者名簿'!D99:F99)</f>
        <v/>
      </c>
      <c r="E98" s="39" t="str">
        <f>IF('１．評価対象利用者名簿'!E99:G99="","",'１．評価対象利用者名簿'!E99:G99)</f>
        <v/>
      </c>
      <c r="F98" s="41" t="str">
        <f>IF('１．評価対象利用者名簿'!F99:H99="","",'１．評価対象利用者名簿'!F99:H99)</f>
        <v/>
      </c>
      <c r="G98" s="46"/>
      <c r="H98" s="51"/>
      <c r="I98" s="55"/>
      <c r="J98" s="55"/>
      <c r="K98" s="55"/>
      <c r="L98" s="55"/>
      <c r="M98" s="55"/>
      <c r="N98" s="55"/>
      <c r="O98" s="55"/>
      <c r="P98" s="55"/>
      <c r="Q98" s="61"/>
      <c r="R98" s="64" t="str">
        <f t="shared" si="2"/>
        <v/>
      </c>
      <c r="S98" s="70"/>
      <c r="T98" s="88" t="str">
        <f>IF(R98="","",'３．【一般型】ADL評価（２回目）'!R98-'２．【一般型】ADL評価（1回目）'!R98)</f>
        <v/>
      </c>
      <c r="U98" s="95" t="str">
        <f t="shared" si="3"/>
        <v>対象外</v>
      </c>
      <c r="V98" s="97" t="str">
        <f>IFERROR(VLOOKUP('２．【一般型】ADL評価（1回目）'!G98,'※削除しない※'!$B$2:$D$4,3,TRUE),"")</f>
        <v/>
      </c>
    </row>
    <row r="99" spans="1:22">
      <c r="A99" s="5">
        <v>90</v>
      </c>
      <c r="B99" s="30" t="str">
        <f>IF('１．評価対象利用者名簿'!B100:D100="","",'１．評価対象利用者名簿'!B100:D100)</f>
        <v/>
      </c>
      <c r="C99" s="33" t="str">
        <f>IF('１．評価対象利用者名簿'!C100:E100="","",'１．評価対象利用者名簿'!C100:E100)</f>
        <v/>
      </c>
      <c r="D99" s="36" t="str">
        <f>IF('１．評価対象利用者名簿'!D100:F100="","",'１．評価対象利用者名簿'!D100:F100)</f>
        <v/>
      </c>
      <c r="E99" s="39" t="str">
        <f>IF('１．評価対象利用者名簿'!E100:G100="","",'１．評価対象利用者名簿'!E100:G100)</f>
        <v/>
      </c>
      <c r="F99" s="41" t="str">
        <f>IF('１．評価対象利用者名簿'!F100:H100="","",'１．評価対象利用者名簿'!F100:H100)</f>
        <v/>
      </c>
      <c r="G99" s="46"/>
      <c r="H99" s="51"/>
      <c r="I99" s="55"/>
      <c r="J99" s="55"/>
      <c r="K99" s="55"/>
      <c r="L99" s="55"/>
      <c r="M99" s="55"/>
      <c r="N99" s="55"/>
      <c r="O99" s="55"/>
      <c r="P99" s="55"/>
      <c r="Q99" s="61"/>
      <c r="R99" s="64" t="str">
        <f t="shared" si="2"/>
        <v/>
      </c>
      <c r="S99" s="70"/>
      <c r="T99" s="88" t="str">
        <f>IF(R99="","",'３．【一般型】ADL評価（２回目）'!R99-'２．【一般型】ADL評価（1回目）'!R99)</f>
        <v/>
      </c>
      <c r="U99" s="95" t="str">
        <f t="shared" si="3"/>
        <v>対象外</v>
      </c>
      <c r="V99" s="97" t="str">
        <f>IFERROR(VLOOKUP('２．【一般型】ADL評価（1回目）'!G99,'※削除しない※'!$B$2:$D$4,3,TRUE),"")</f>
        <v/>
      </c>
    </row>
    <row r="100" spans="1:22">
      <c r="A100" s="5">
        <v>91</v>
      </c>
      <c r="B100" s="30" t="str">
        <f>IF('１．評価対象利用者名簿'!B101:D101="","",'１．評価対象利用者名簿'!B101:D101)</f>
        <v/>
      </c>
      <c r="C100" s="33" t="str">
        <f>IF('１．評価対象利用者名簿'!C101:E101="","",'１．評価対象利用者名簿'!C101:E101)</f>
        <v/>
      </c>
      <c r="D100" s="36" t="str">
        <f>IF('１．評価対象利用者名簿'!D101:F101="","",'１．評価対象利用者名簿'!D101:F101)</f>
        <v/>
      </c>
      <c r="E100" s="39" t="str">
        <f>IF('１．評価対象利用者名簿'!E101:G101="","",'１．評価対象利用者名簿'!E101:G101)</f>
        <v/>
      </c>
      <c r="F100" s="41" t="str">
        <f>IF('１．評価対象利用者名簿'!F101:H101="","",'１．評価対象利用者名簿'!F101:H101)</f>
        <v/>
      </c>
      <c r="G100" s="46"/>
      <c r="H100" s="51"/>
      <c r="I100" s="55"/>
      <c r="J100" s="55"/>
      <c r="K100" s="55"/>
      <c r="L100" s="55"/>
      <c r="M100" s="55"/>
      <c r="N100" s="55"/>
      <c r="O100" s="55"/>
      <c r="P100" s="55"/>
      <c r="Q100" s="61"/>
      <c r="R100" s="64" t="str">
        <f t="shared" si="2"/>
        <v/>
      </c>
      <c r="S100" s="70"/>
      <c r="T100" s="88" t="str">
        <f>IF(R100="","",'３．【一般型】ADL評価（２回目）'!R100-'２．【一般型】ADL評価（1回目）'!R100)</f>
        <v/>
      </c>
      <c r="U100" s="95" t="str">
        <f t="shared" si="3"/>
        <v>対象外</v>
      </c>
      <c r="V100" s="97" t="str">
        <f>IFERROR(VLOOKUP('２．【一般型】ADL評価（1回目）'!G100,'※削除しない※'!$B$2:$D$4,3,TRUE),"")</f>
        <v/>
      </c>
    </row>
    <row r="101" spans="1:22">
      <c r="A101" s="5">
        <v>92</v>
      </c>
      <c r="B101" s="30" t="str">
        <f>IF('１．評価対象利用者名簿'!B102:D102="","",'１．評価対象利用者名簿'!B102:D102)</f>
        <v/>
      </c>
      <c r="C101" s="33" t="str">
        <f>IF('１．評価対象利用者名簿'!C102:E102="","",'１．評価対象利用者名簿'!C102:E102)</f>
        <v/>
      </c>
      <c r="D101" s="36" t="str">
        <f>IF('１．評価対象利用者名簿'!D102:F102="","",'１．評価対象利用者名簿'!D102:F102)</f>
        <v/>
      </c>
      <c r="E101" s="39" t="str">
        <f>IF('１．評価対象利用者名簿'!E102:G102="","",'１．評価対象利用者名簿'!E102:G102)</f>
        <v/>
      </c>
      <c r="F101" s="41" t="str">
        <f>IF('１．評価対象利用者名簿'!F102:H102="","",'１．評価対象利用者名簿'!F102:H102)</f>
        <v/>
      </c>
      <c r="G101" s="46"/>
      <c r="H101" s="51"/>
      <c r="I101" s="55"/>
      <c r="J101" s="55"/>
      <c r="K101" s="55"/>
      <c r="L101" s="55"/>
      <c r="M101" s="55"/>
      <c r="N101" s="55"/>
      <c r="O101" s="55"/>
      <c r="P101" s="55"/>
      <c r="Q101" s="61"/>
      <c r="R101" s="64" t="str">
        <f t="shared" si="2"/>
        <v/>
      </c>
      <c r="S101" s="70"/>
      <c r="T101" s="88" t="str">
        <f>IF(R101="","",'３．【一般型】ADL評価（２回目）'!R101-'２．【一般型】ADL評価（1回目）'!R101)</f>
        <v/>
      </c>
      <c r="U101" s="95" t="str">
        <f t="shared" si="3"/>
        <v>対象外</v>
      </c>
      <c r="V101" s="97" t="str">
        <f>IFERROR(VLOOKUP('２．【一般型】ADL評価（1回目）'!G101,'※削除しない※'!$B$2:$D$4,3,TRUE),"")</f>
        <v/>
      </c>
    </row>
    <row r="102" spans="1:22">
      <c r="A102" s="5">
        <v>93</v>
      </c>
      <c r="B102" s="30" t="str">
        <f>IF('１．評価対象利用者名簿'!B103:D103="","",'１．評価対象利用者名簿'!B103:D103)</f>
        <v/>
      </c>
      <c r="C102" s="33" t="str">
        <f>IF('１．評価対象利用者名簿'!C103:E103="","",'１．評価対象利用者名簿'!C103:E103)</f>
        <v/>
      </c>
      <c r="D102" s="36" t="str">
        <f>IF('１．評価対象利用者名簿'!D103:F103="","",'１．評価対象利用者名簿'!D103:F103)</f>
        <v/>
      </c>
      <c r="E102" s="39" t="str">
        <f>IF('１．評価対象利用者名簿'!E103:G103="","",'１．評価対象利用者名簿'!E103:G103)</f>
        <v/>
      </c>
      <c r="F102" s="41" t="str">
        <f>IF('１．評価対象利用者名簿'!F103:H103="","",'１．評価対象利用者名簿'!F103:H103)</f>
        <v/>
      </c>
      <c r="G102" s="46"/>
      <c r="H102" s="51"/>
      <c r="I102" s="55"/>
      <c r="J102" s="55"/>
      <c r="K102" s="55"/>
      <c r="L102" s="55"/>
      <c r="M102" s="55"/>
      <c r="N102" s="55"/>
      <c r="O102" s="55"/>
      <c r="P102" s="55"/>
      <c r="Q102" s="61"/>
      <c r="R102" s="64" t="str">
        <f t="shared" si="2"/>
        <v/>
      </c>
      <c r="S102" s="70"/>
      <c r="T102" s="88" t="str">
        <f>IF(R102="","",'３．【一般型】ADL評価（２回目）'!R102-'２．【一般型】ADL評価（1回目）'!R102)</f>
        <v/>
      </c>
      <c r="U102" s="95" t="str">
        <f t="shared" si="3"/>
        <v>対象外</v>
      </c>
      <c r="V102" s="97" t="str">
        <f>IFERROR(VLOOKUP('２．【一般型】ADL評価（1回目）'!G102,'※削除しない※'!$B$2:$D$4,3,TRUE),"")</f>
        <v/>
      </c>
    </row>
    <row r="103" spans="1:22">
      <c r="A103" s="5">
        <v>94</v>
      </c>
      <c r="B103" s="30" t="str">
        <f>IF('１．評価対象利用者名簿'!B104:D104="","",'１．評価対象利用者名簿'!B104:D104)</f>
        <v/>
      </c>
      <c r="C103" s="33" t="str">
        <f>IF('１．評価対象利用者名簿'!C104:E104="","",'１．評価対象利用者名簿'!C104:E104)</f>
        <v/>
      </c>
      <c r="D103" s="36" t="str">
        <f>IF('１．評価対象利用者名簿'!D104:F104="","",'１．評価対象利用者名簿'!D104:F104)</f>
        <v/>
      </c>
      <c r="E103" s="39" t="str">
        <f>IF('１．評価対象利用者名簿'!E104:G104="","",'１．評価対象利用者名簿'!E104:G104)</f>
        <v/>
      </c>
      <c r="F103" s="41" t="str">
        <f>IF('１．評価対象利用者名簿'!F104:H104="","",'１．評価対象利用者名簿'!F104:H104)</f>
        <v/>
      </c>
      <c r="G103" s="46"/>
      <c r="H103" s="51"/>
      <c r="I103" s="55"/>
      <c r="J103" s="55"/>
      <c r="K103" s="55"/>
      <c r="L103" s="55"/>
      <c r="M103" s="55"/>
      <c r="N103" s="55"/>
      <c r="O103" s="55"/>
      <c r="P103" s="55"/>
      <c r="Q103" s="61"/>
      <c r="R103" s="64" t="str">
        <f t="shared" si="2"/>
        <v/>
      </c>
      <c r="S103" s="70"/>
      <c r="T103" s="88" t="str">
        <f>IF(R103="","",'３．【一般型】ADL評価（２回目）'!R103-'２．【一般型】ADL評価（1回目）'!R103)</f>
        <v/>
      </c>
      <c r="U103" s="95" t="str">
        <f t="shared" si="3"/>
        <v>対象外</v>
      </c>
      <c r="V103" s="97" t="str">
        <f>IFERROR(VLOOKUP('２．【一般型】ADL評価（1回目）'!G103,'※削除しない※'!$B$2:$D$4,3,TRUE),"")</f>
        <v/>
      </c>
    </row>
    <row r="104" spans="1:22">
      <c r="A104" s="5">
        <v>95</v>
      </c>
      <c r="B104" s="30" t="str">
        <f>IF('１．評価対象利用者名簿'!B105:D105="","",'１．評価対象利用者名簿'!B105:D105)</f>
        <v/>
      </c>
      <c r="C104" s="33" t="str">
        <f>IF('１．評価対象利用者名簿'!C105:E105="","",'１．評価対象利用者名簿'!C105:E105)</f>
        <v/>
      </c>
      <c r="D104" s="36" t="str">
        <f>IF('１．評価対象利用者名簿'!D105:F105="","",'１．評価対象利用者名簿'!D105:F105)</f>
        <v/>
      </c>
      <c r="E104" s="39" t="str">
        <f>IF('１．評価対象利用者名簿'!E105:G105="","",'１．評価対象利用者名簿'!E105:G105)</f>
        <v/>
      </c>
      <c r="F104" s="41" t="str">
        <f>IF('１．評価対象利用者名簿'!F105:H105="","",'１．評価対象利用者名簿'!F105:H105)</f>
        <v/>
      </c>
      <c r="G104" s="46"/>
      <c r="H104" s="51"/>
      <c r="I104" s="55"/>
      <c r="J104" s="55"/>
      <c r="K104" s="55"/>
      <c r="L104" s="55"/>
      <c r="M104" s="55"/>
      <c r="N104" s="55"/>
      <c r="O104" s="55"/>
      <c r="P104" s="55"/>
      <c r="Q104" s="61"/>
      <c r="R104" s="64" t="str">
        <f t="shared" si="2"/>
        <v/>
      </c>
      <c r="S104" s="70"/>
      <c r="T104" s="88" t="str">
        <f>IF(R104="","",'３．【一般型】ADL評価（２回目）'!R104-'２．【一般型】ADL評価（1回目）'!R104)</f>
        <v/>
      </c>
      <c r="U104" s="95" t="str">
        <f t="shared" si="3"/>
        <v>対象外</v>
      </c>
      <c r="V104" s="97" t="str">
        <f>IFERROR(VLOOKUP('２．【一般型】ADL評価（1回目）'!G104,'※削除しない※'!$B$2:$D$4,3,TRUE),"")</f>
        <v/>
      </c>
    </row>
    <row r="105" spans="1:22">
      <c r="A105" s="5">
        <v>96</v>
      </c>
      <c r="B105" s="30" t="str">
        <f>IF('１．評価対象利用者名簿'!B106:D106="","",'１．評価対象利用者名簿'!B106:D106)</f>
        <v/>
      </c>
      <c r="C105" s="33" t="str">
        <f>IF('１．評価対象利用者名簿'!C106:E106="","",'１．評価対象利用者名簿'!C106:E106)</f>
        <v/>
      </c>
      <c r="D105" s="36" t="str">
        <f>IF('１．評価対象利用者名簿'!D106:F106="","",'１．評価対象利用者名簿'!D106:F106)</f>
        <v/>
      </c>
      <c r="E105" s="39" t="str">
        <f>IF('１．評価対象利用者名簿'!E106:G106="","",'１．評価対象利用者名簿'!E106:G106)</f>
        <v/>
      </c>
      <c r="F105" s="41" t="str">
        <f>IF('１．評価対象利用者名簿'!F106:H106="","",'１．評価対象利用者名簿'!F106:H106)</f>
        <v/>
      </c>
      <c r="G105" s="46"/>
      <c r="H105" s="51"/>
      <c r="I105" s="55"/>
      <c r="J105" s="55"/>
      <c r="K105" s="55"/>
      <c r="L105" s="55"/>
      <c r="M105" s="55"/>
      <c r="N105" s="55"/>
      <c r="O105" s="55"/>
      <c r="P105" s="55"/>
      <c r="Q105" s="61"/>
      <c r="R105" s="64" t="str">
        <f t="shared" si="2"/>
        <v/>
      </c>
      <c r="S105" s="70"/>
      <c r="T105" s="88" t="str">
        <f>IF(R105="","",'３．【一般型】ADL評価（２回目）'!R105-'２．【一般型】ADL評価（1回目）'!R105)</f>
        <v/>
      </c>
      <c r="U105" s="95" t="str">
        <f t="shared" si="3"/>
        <v>対象外</v>
      </c>
      <c r="V105" s="97" t="str">
        <f>IFERROR(VLOOKUP('２．【一般型】ADL評価（1回目）'!G105,'※削除しない※'!$B$2:$D$4,3,TRUE),"")</f>
        <v/>
      </c>
    </row>
    <row r="106" spans="1:22">
      <c r="A106" s="5">
        <v>97</v>
      </c>
      <c r="B106" s="30" t="str">
        <f>IF('１．評価対象利用者名簿'!B107:D107="","",'１．評価対象利用者名簿'!B107:D107)</f>
        <v/>
      </c>
      <c r="C106" s="33" t="str">
        <f>IF('１．評価対象利用者名簿'!C107:E107="","",'１．評価対象利用者名簿'!C107:E107)</f>
        <v/>
      </c>
      <c r="D106" s="36" t="str">
        <f>IF('１．評価対象利用者名簿'!D107:F107="","",'１．評価対象利用者名簿'!D107:F107)</f>
        <v/>
      </c>
      <c r="E106" s="39" t="str">
        <f>IF('１．評価対象利用者名簿'!E107:G107="","",'１．評価対象利用者名簿'!E107:G107)</f>
        <v/>
      </c>
      <c r="F106" s="41" t="str">
        <f>IF('１．評価対象利用者名簿'!F107:H107="","",'１．評価対象利用者名簿'!F107:H107)</f>
        <v/>
      </c>
      <c r="G106" s="46"/>
      <c r="H106" s="51"/>
      <c r="I106" s="55"/>
      <c r="J106" s="55"/>
      <c r="K106" s="55"/>
      <c r="L106" s="55"/>
      <c r="M106" s="55"/>
      <c r="N106" s="55"/>
      <c r="O106" s="55"/>
      <c r="P106" s="55"/>
      <c r="Q106" s="61"/>
      <c r="R106" s="64" t="str">
        <f t="shared" si="2"/>
        <v/>
      </c>
      <c r="S106" s="70"/>
      <c r="T106" s="88" t="str">
        <f>IF(R106="","",'３．【一般型】ADL評価（２回目）'!R106-'２．【一般型】ADL評価（1回目）'!R106)</f>
        <v/>
      </c>
      <c r="U106" s="95" t="str">
        <f t="shared" si="3"/>
        <v>対象外</v>
      </c>
      <c r="V106" s="97" t="str">
        <f>IFERROR(VLOOKUP('２．【一般型】ADL評価（1回目）'!G106,'※削除しない※'!$B$2:$D$4,3,TRUE),"")</f>
        <v/>
      </c>
    </row>
    <row r="107" spans="1:22">
      <c r="A107" s="5">
        <v>98</v>
      </c>
      <c r="B107" s="30" t="str">
        <f>IF('１．評価対象利用者名簿'!B108:D108="","",'１．評価対象利用者名簿'!B108:D108)</f>
        <v/>
      </c>
      <c r="C107" s="33" t="str">
        <f>IF('１．評価対象利用者名簿'!C108:E108="","",'１．評価対象利用者名簿'!C108:E108)</f>
        <v/>
      </c>
      <c r="D107" s="36" t="str">
        <f>IF('１．評価対象利用者名簿'!D108:F108="","",'１．評価対象利用者名簿'!D108:F108)</f>
        <v/>
      </c>
      <c r="E107" s="39" t="str">
        <f>IF('１．評価対象利用者名簿'!E108:G108="","",'１．評価対象利用者名簿'!E108:G108)</f>
        <v/>
      </c>
      <c r="F107" s="41" t="str">
        <f>IF('１．評価対象利用者名簿'!F108:H108="","",'１．評価対象利用者名簿'!F108:H108)</f>
        <v/>
      </c>
      <c r="G107" s="46"/>
      <c r="H107" s="51"/>
      <c r="I107" s="55"/>
      <c r="J107" s="55"/>
      <c r="K107" s="55"/>
      <c r="L107" s="55"/>
      <c r="M107" s="55"/>
      <c r="N107" s="55"/>
      <c r="O107" s="55"/>
      <c r="P107" s="55"/>
      <c r="Q107" s="61"/>
      <c r="R107" s="64" t="str">
        <f t="shared" si="2"/>
        <v/>
      </c>
      <c r="S107" s="70"/>
      <c r="T107" s="88" t="str">
        <f>IF(R107="","",'３．【一般型】ADL評価（２回目）'!R107-'２．【一般型】ADL評価（1回目）'!R107)</f>
        <v/>
      </c>
      <c r="U107" s="95" t="str">
        <f t="shared" si="3"/>
        <v>対象外</v>
      </c>
      <c r="V107" s="97" t="str">
        <f>IFERROR(VLOOKUP('２．【一般型】ADL評価（1回目）'!G107,'※削除しない※'!$B$2:$D$4,3,TRUE),"")</f>
        <v/>
      </c>
    </row>
    <row r="108" spans="1:22">
      <c r="A108" s="5">
        <v>99</v>
      </c>
      <c r="B108" s="30" t="str">
        <f>IF('１．評価対象利用者名簿'!B109:D109="","",'１．評価対象利用者名簿'!B109:D109)</f>
        <v/>
      </c>
      <c r="C108" s="33" t="str">
        <f>IF('１．評価対象利用者名簿'!C109:E109="","",'１．評価対象利用者名簿'!C109:E109)</f>
        <v/>
      </c>
      <c r="D108" s="36" t="str">
        <f>IF('１．評価対象利用者名簿'!D109:F109="","",'１．評価対象利用者名簿'!D109:F109)</f>
        <v/>
      </c>
      <c r="E108" s="39" t="str">
        <f>IF('１．評価対象利用者名簿'!E109:G109="","",'１．評価対象利用者名簿'!E109:G109)</f>
        <v/>
      </c>
      <c r="F108" s="41" t="str">
        <f>IF('１．評価対象利用者名簿'!F109:H109="","",'１．評価対象利用者名簿'!F109:H109)</f>
        <v/>
      </c>
      <c r="G108" s="46"/>
      <c r="H108" s="51"/>
      <c r="I108" s="55"/>
      <c r="J108" s="55"/>
      <c r="K108" s="55"/>
      <c r="L108" s="55"/>
      <c r="M108" s="55"/>
      <c r="N108" s="55"/>
      <c r="O108" s="55"/>
      <c r="P108" s="55"/>
      <c r="Q108" s="61"/>
      <c r="R108" s="64" t="str">
        <f t="shared" si="2"/>
        <v/>
      </c>
      <c r="S108" s="70"/>
      <c r="T108" s="88" t="str">
        <f>IF(R108="","",'３．【一般型】ADL評価（２回目）'!R108-'２．【一般型】ADL評価（1回目）'!R108)</f>
        <v/>
      </c>
      <c r="U108" s="95" t="str">
        <f t="shared" si="3"/>
        <v>対象外</v>
      </c>
      <c r="V108" s="97" t="str">
        <f>IFERROR(VLOOKUP('２．【一般型】ADL評価（1回目）'!G108,'※削除しない※'!$B$2:$D$4,3,TRUE),"")</f>
        <v/>
      </c>
    </row>
    <row r="109" spans="1:22" ht="18.75">
      <c r="A109" s="5">
        <v>100</v>
      </c>
      <c r="B109" s="30" t="str">
        <f>IF('１．評価対象利用者名簿'!B110:D110="","",'１．評価対象利用者名簿'!B110:D110)</f>
        <v/>
      </c>
      <c r="C109" s="33" t="str">
        <f>IF('１．評価対象利用者名簿'!C110:E110="","",'１．評価対象利用者名簿'!C110:E110)</f>
        <v/>
      </c>
      <c r="D109" s="36" t="str">
        <f>IF('１．評価対象利用者名簿'!D110:F110="","",'１．評価対象利用者名簿'!D110:F110)</f>
        <v/>
      </c>
      <c r="E109" s="39" t="str">
        <f>IF('１．評価対象利用者名簿'!E110:G110="","",'１．評価対象利用者名簿'!E110:G110)</f>
        <v/>
      </c>
      <c r="F109" s="41" t="str">
        <f>IF('１．評価対象利用者名簿'!F110:H110="","",'１．評価対象利用者名簿'!F110:H110)</f>
        <v/>
      </c>
      <c r="G109" s="77"/>
      <c r="H109" s="52"/>
      <c r="I109" s="56"/>
      <c r="J109" s="56"/>
      <c r="K109" s="56"/>
      <c r="L109" s="56"/>
      <c r="M109" s="56"/>
      <c r="N109" s="56"/>
      <c r="O109" s="56"/>
      <c r="P109" s="56"/>
      <c r="Q109" s="62"/>
      <c r="R109" s="65" t="str">
        <f t="shared" si="2"/>
        <v/>
      </c>
      <c r="S109" s="71"/>
      <c r="T109" s="89" t="str">
        <f>IF(R59="","",'３．【一般型】ADL評価（２回目）'!R59-'２．【一般型】ADL評価（1回目）'!R109)</f>
        <v/>
      </c>
      <c r="U109" s="95" t="str">
        <f t="shared" si="3"/>
        <v>対象外</v>
      </c>
      <c r="V109" s="97" t="str">
        <f>IFERROR(VLOOKUP('２．【一般型】ADL評価（1回目）'!G109,'※削除しない※'!$B$2:$D$4,3,TRUE),"")</f>
        <v/>
      </c>
    </row>
    <row r="110" spans="1:22" ht="19.5">
      <c r="T110" s="90" t="s">
        <v>64</v>
      </c>
      <c r="U110" s="96" t="e">
        <f>ROUND(((COUNTIF(U10:U109,"改善E")*1.2)+(COUNTIF(U10:U109,"維持")*0.5)+(COUNTIF(U10:U109,"悪化B")*-0.1))/(100-COUNTIF(U10:U109,"対象外")),3)</f>
        <v>#DIV/0!</v>
      </c>
      <c r="V110" s="97" t="str">
        <f>IFERROR(VLOOKUP('２．【一般型】ADL評価（1回目）'!G110,'※削除しない※'!$B$2:$D$4,3,TRUE),"")</f>
        <v/>
      </c>
    </row>
    <row r="111" spans="1:22" ht="18.75"/>
  </sheetData>
  <sheetProtection password="C654" sheet="1" objects="1" scenarios="1"/>
  <mergeCells count="22">
    <mergeCell ref="C3:E3"/>
    <mergeCell ref="C4:E4"/>
    <mergeCell ref="B6:F6"/>
    <mergeCell ref="G6:S6"/>
    <mergeCell ref="B7:C7"/>
    <mergeCell ref="D7:E7"/>
    <mergeCell ref="T6:T8"/>
    <mergeCell ref="U6:U8"/>
    <mergeCell ref="F7:F8"/>
    <mergeCell ref="G7:G8"/>
    <mergeCell ref="H7:H8"/>
    <mergeCell ref="I7:I8"/>
    <mergeCell ref="J7:J8"/>
    <mergeCell ref="K7:K8"/>
    <mergeCell ref="L7:L8"/>
    <mergeCell ref="M7:M8"/>
    <mergeCell ref="N7:N8"/>
    <mergeCell ref="O7:O8"/>
    <mergeCell ref="P7:P8"/>
    <mergeCell ref="Q7:Q8"/>
    <mergeCell ref="R7:R8"/>
    <mergeCell ref="S7:S8"/>
  </mergeCells>
  <phoneticPr fontId="1"/>
  <conditionalFormatting sqref="G10:G109">
    <cfRule type="expression" dxfId="1" priority="1">
      <formula>$G10&lt;V10</formula>
    </cfRule>
  </conditionalFormatting>
  <dataValidations count="4">
    <dataValidation type="list" imeMode="off" allowBlank="1" showDropDown="0" showInputMessage="1" showErrorMessage="1" error="プルダウンリストから該当する点数を選択してください。" sqref="J10:J109 L10:L109">
      <formula1>"0,5"</formula1>
    </dataValidation>
    <dataValidation type="list" imeMode="off" allowBlank="1" showDropDown="0" showInputMessage="1" showErrorMessage="1" error="プルダウンリストから該当する点数を選択してください。" sqref="I10:I109 M10:M109">
      <formula1>"0,5,10,15"</formula1>
    </dataValidation>
    <dataValidation type="list" imeMode="off" allowBlank="1" showDropDown="0" showInputMessage="1" showErrorMessage="1" error="プルダウンリストから該当する点数を選択してください。" sqref="N10:Q109 K10:K109 H10:H109">
      <formula1>"0,5,10"</formula1>
    </dataValidation>
    <dataValidation type="date" allowBlank="1" showDropDown="0" showInputMessage="1" showErrorMessage="1" sqref="G10:G109">
      <formula1>$J$3</formula1>
      <formula2>$K$3</formula2>
    </dataValidation>
  </dataValidations>
  <pageMargins left="0.7" right="0.7" top="0.75" bottom="0.75" header="0.3" footer="0.3"/>
  <pageSetup paperSize="9"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57"/>
  <sheetViews>
    <sheetView zoomScale="80" zoomScaleNormal="80" workbookViewId="0">
      <selection activeCell="R11" sqref="R11"/>
    </sheetView>
  </sheetViews>
  <sheetFormatPr defaultRowHeight="18"/>
  <cols>
    <col min="1" max="1" width="3.25" bestFit="1" customWidth="1"/>
    <col min="2" max="2" width="11.33203125" style="98" customWidth="1"/>
    <col min="3" max="3" width="12.08203125" style="98" customWidth="1"/>
    <col min="4" max="4" width="12" style="98" customWidth="1"/>
    <col min="5" max="5" width="12.1640625" style="98" customWidth="1"/>
    <col min="6" max="6" width="12.5" style="98" customWidth="1"/>
    <col min="7" max="7" width="6.83203125" style="99" customWidth="1"/>
    <col min="8" max="8" width="8.6640625" style="98" hidden="1" customWidth="1" outlineLevel="1"/>
    <col min="9" max="9" width="8.25" customWidth="1" collapsed="1"/>
    <col min="10" max="10" width="9.08203125" style="98" hidden="1" customWidth="1" outlineLevel="1"/>
    <col min="11" max="11" width="8.6640625" style="98" customWidth="1" collapsed="1"/>
    <col min="12" max="12" width="6.33203125" customWidth="1"/>
    <col min="13" max="13" width="4.6640625" customWidth="1"/>
    <col min="14" max="14" width="13" customWidth="1"/>
    <col min="15" max="15" width="11.25" customWidth="1"/>
    <col min="16" max="16" width="12.5" bestFit="1" customWidth="1"/>
    <col min="17" max="18" width="15.9140625" bestFit="1" customWidth="1"/>
    <col min="19" max="19" width="13" customWidth="1"/>
    <col min="20" max="20" width="11.9140625" bestFit="1" customWidth="1"/>
  </cols>
  <sheetData>
    <row r="1" spans="1:20">
      <c r="A1" s="1" t="s">
        <v>120</v>
      </c>
      <c r="L1" s="1"/>
    </row>
    <row r="2" spans="1:20" ht="18.75">
      <c r="N2" s="118"/>
      <c r="O2" s="118"/>
      <c r="P2" s="118"/>
      <c r="Q2" s="118"/>
      <c r="R2" s="118"/>
    </row>
    <row r="3" spans="1:20" ht="20.75">
      <c r="B3" s="4" t="s">
        <v>2</v>
      </c>
      <c r="C3" s="31">
        <f>'１．評価対象利用者名簿'!C4</f>
        <v>0</v>
      </c>
      <c r="D3" s="34"/>
      <c r="E3" s="37"/>
      <c r="F3" s="4" t="s">
        <v>9</v>
      </c>
      <c r="G3" s="109">
        <f>'１．評価対象利用者名簿'!G4</f>
        <v>0</v>
      </c>
      <c r="H3" s="39"/>
      <c r="I3" s="113"/>
      <c r="N3" s="119" t="s">
        <v>88</v>
      </c>
      <c r="O3" s="121" t="s">
        <v>127</v>
      </c>
      <c r="P3" s="123" t="s">
        <v>116</v>
      </c>
      <c r="Q3" s="123" t="s">
        <v>128</v>
      </c>
      <c r="R3" s="125" t="s">
        <v>71</v>
      </c>
    </row>
    <row r="4" spans="1:20" ht="27.25">
      <c r="B4" s="4" t="s">
        <v>4</v>
      </c>
      <c r="C4" s="31">
        <f>'１．評価対象利用者名簿'!C5</f>
        <v>0</v>
      </c>
      <c r="D4" s="34" t="e" cm="1" vm="1">
        <f t="array" aca="1" ref="D4" ca="1">IF('[2]１．評価対象利用者名簿（参加申込時提出）'!D5:F5="","",'[2]１．評価対象利用者名簿（参加申込時提出）'!D5:F5)</f>
        <v>#VALUE!</v>
      </c>
      <c r="E4" s="37" t="e" cm="1" vm="1">
        <f t="array" aca="1" ref="E4" ca="1">IF('[2]１．評価対象利用者名簿（参加申込時提出）'!E5:G5="","",'[2]１．評価対象利用者名簿（参加申込時提出）'!E5:G5)</f>
        <v>#VALUE!</v>
      </c>
      <c r="F4" s="4" t="s">
        <v>56</v>
      </c>
      <c r="G4" s="109">
        <f>'１．評価対象利用者名簿'!G5</f>
        <v>0</v>
      </c>
      <c r="H4" s="39"/>
      <c r="I4" s="113"/>
      <c r="N4" s="120">
        <f>SUM(K10:K150)</f>
        <v>0</v>
      </c>
      <c r="O4" s="122">
        <f>COUNT(A10:A150)-COUNTIF(L10:L150,"○")</f>
        <v>0</v>
      </c>
      <c r="P4" s="124" t="e">
        <f>N4/O4</f>
        <v>#DIV/0!</v>
      </c>
      <c r="Q4" s="124" t="e">
        <f>_xlfn.IFS(P4&gt;=70,1,P4&lt;30,"対象外",P4&lt;70,0.9)</f>
        <v>#DIV/0!</v>
      </c>
      <c r="R4" s="126" t="e">
        <f>Q4*'３．【一般型】ADL評価（２回目）'!U110</f>
        <v>#DIV/0!</v>
      </c>
    </row>
    <row r="5" spans="1:20" ht="18.75"/>
    <row r="6" spans="1:20">
      <c r="B6" s="4" t="s">
        <v>121</v>
      </c>
      <c r="C6" s="4"/>
      <c r="D6" s="4"/>
      <c r="E6" s="4"/>
      <c r="F6" s="4"/>
      <c r="G6" s="4" t="s">
        <v>35</v>
      </c>
      <c r="H6" s="4"/>
      <c r="I6" s="4"/>
      <c r="J6" s="4"/>
      <c r="K6" s="4"/>
      <c r="L6" s="113"/>
      <c r="R6" t="s">
        <v>129</v>
      </c>
    </row>
    <row r="7" spans="1:20">
      <c r="B7" s="102" t="s">
        <v>122</v>
      </c>
      <c r="C7" s="102"/>
      <c r="D7" s="102" t="s">
        <v>10</v>
      </c>
      <c r="E7" s="102"/>
      <c r="F7" s="4" t="s">
        <v>117</v>
      </c>
      <c r="G7" s="4" t="s">
        <v>123</v>
      </c>
      <c r="H7" s="22" t="s">
        <v>119</v>
      </c>
      <c r="I7" s="4" t="s">
        <v>124</v>
      </c>
      <c r="J7" s="22" t="s">
        <v>119</v>
      </c>
      <c r="K7" s="4" t="s">
        <v>125</v>
      </c>
      <c r="L7" s="22" t="s">
        <v>126</v>
      </c>
    </row>
    <row r="8" spans="1:20" ht="18.75">
      <c r="A8" s="100"/>
      <c r="B8" s="103" t="s">
        <v>133</v>
      </c>
      <c r="C8" s="13" t="s">
        <v>134</v>
      </c>
      <c r="D8" s="103" t="s">
        <v>135</v>
      </c>
      <c r="E8" s="13" t="s">
        <v>136</v>
      </c>
      <c r="F8" s="105"/>
      <c r="G8" s="105"/>
      <c r="H8" s="23"/>
      <c r="I8" s="105"/>
      <c r="J8" s="23"/>
      <c r="K8" s="105"/>
      <c r="L8" s="116"/>
      <c r="M8" t="s">
        <v>118</v>
      </c>
    </row>
    <row r="9" spans="1:20" ht="18.75">
      <c r="A9" s="101" t="s">
        <v>22</v>
      </c>
      <c r="B9" s="101" t="str">
        <f>IF('[1]１．評価対象利用者名簿（参加申込時提出）'!B9="","",'[1]１．評価対象利用者名簿（参加申込時提出）'!B9)</f>
        <v>川西</v>
      </c>
      <c r="C9" s="101" t="str">
        <f>IF('[1]１．評価対象利用者名簿（参加申込時提出）'!C9="","",'[1]１．評価対象利用者名簿（参加申込時提出）'!C9)</f>
        <v>太郎</v>
      </c>
      <c r="D9" s="101" t="str">
        <f>IF('[1]１．評価対象利用者名簿（参加申込時提出）'!D9="","",'[1]１．評価対象利用者名簿（参加申込時提出）'!D9)</f>
        <v>カワニシ</v>
      </c>
      <c r="E9" s="101" t="str">
        <f>IF('[1]１．評価対象利用者名簿（参加申込時提出）'!E9="","",'[1]１．評価対象利用者名簿（参加申込時提出）'!E9)</f>
        <v>タロウ</v>
      </c>
      <c r="F9" s="106">
        <f>IF('[1]１．評価対象利用者名簿（参加申込時提出）'!F9="","",'[1]１．評価対象利用者名簿（参加申込時提出）'!F9)</f>
        <v>1234567890</v>
      </c>
      <c r="G9" s="110">
        <v>2</v>
      </c>
      <c r="H9" s="63">
        <f>_xlfn.IFS(G9=1,30,G9=2,20,G9=3,10,G9=4,0,G9="","")</f>
        <v>20</v>
      </c>
      <c r="I9" s="63">
        <v>10</v>
      </c>
      <c r="J9" s="63">
        <f t="shared" ref="J9:J72" si="0">_xlfn.IFS(I9="","",I9=0,0,I9=1,5,I9=2,10,I9=3,15,I9=4,20,I9=5,25,I9=6,30,I9=7,40,I9=8,50,I9=9,60,I9=10,70)</f>
        <v>70</v>
      </c>
      <c r="K9" s="63">
        <f t="shared" ref="K9:K72" si="1">SUM(H9,J9)</f>
        <v>90</v>
      </c>
      <c r="L9" s="28"/>
    </row>
    <row r="10" spans="1:20">
      <c r="A10" s="5" t="str">
        <f t="shared" ref="A10:A73" si="2">IF(B10="","",ROW()-9)</f>
        <v/>
      </c>
      <c r="B10" s="4"/>
      <c r="C10" s="4"/>
      <c r="D10" s="4"/>
      <c r="E10" s="4"/>
      <c r="F10" s="107"/>
      <c r="G10" s="111"/>
      <c r="H10" s="112"/>
      <c r="I10" s="114"/>
      <c r="J10" s="115" t="str">
        <f t="shared" si="0"/>
        <v/>
      </c>
      <c r="K10" s="115">
        <f t="shared" si="1"/>
        <v>0</v>
      </c>
      <c r="L10" s="5"/>
    </row>
    <row r="11" spans="1:20">
      <c r="A11" s="5" t="str">
        <f t="shared" si="2"/>
        <v/>
      </c>
      <c r="B11" s="4"/>
      <c r="C11" s="4"/>
      <c r="D11" s="4"/>
      <c r="E11" s="4"/>
      <c r="F11" s="107"/>
      <c r="G11" s="111"/>
      <c r="H11" s="112"/>
      <c r="I11" s="114"/>
      <c r="J11" s="115" t="str">
        <f t="shared" si="0"/>
        <v/>
      </c>
      <c r="K11" s="115">
        <f t="shared" si="1"/>
        <v>0</v>
      </c>
      <c r="L11" s="5"/>
    </row>
    <row r="12" spans="1:20">
      <c r="A12" s="5" t="str">
        <f t="shared" si="2"/>
        <v/>
      </c>
      <c r="B12" s="4"/>
      <c r="C12" s="4"/>
      <c r="D12" s="4"/>
      <c r="E12" s="4"/>
      <c r="F12" s="107"/>
      <c r="G12" s="111"/>
      <c r="H12" s="112"/>
      <c r="I12" s="114"/>
      <c r="J12" s="115" t="str">
        <f t="shared" si="0"/>
        <v/>
      </c>
      <c r="K12" s="115">
        <f t="shared" si="1"/>
        <v>0</v>
      </c>
      <c r="L12" s="5"/>
    </row>
    <row r="13" spans="1:20">
      <c r="A13" s="5" t="str">
        <f t="shared" si="2"/>
        <v/>
      </c>
      <c r="B13" s="4"/>
      <c r="C13" s="4"/>
      <c r="D13" s="4"/>
      <c r="E13" s="4"/>
      <c r="F13" s="107"/>
      <c r="G13" s="111"/>
      <c r="H13" s="112"/>
      <c r="I13" s="114"/>
      <c r="J13" s="115" t="str">
        <f t="shared" si="0"/>
        <v/>
      </c>
      <c r="K13" s="115">
        <f t="shared" si="1"/>
        <v>0</v>
      </c>
      <c r="L13" s="5"/>
      <c r="T13" s="98"/>
    </row>
    <row r="14" spans="1:20">
      <c r="A14" s="5" t="str">
        <f t="shared" si="2"/>
        <v/>
      </c>
      <c r="B14" s="4"/>
      <c r="C14" s="4"/>
      <c r="D14" s="4"/>
      <c r="E14" s="4"/>
      <c r="F14" s="107"/>
      <c r="G14" s="111"/>
      <c r="H14" s="112"/>
      <c r="I14" s="114"/>
      <c r="J14" s="115" t="str">
        <f t="shared" si="0"/>
        <v/>
      </c>
      <c r="K14" s="115">
        <f t="shared" si="1"/>
        <v>0</v>
      </c>
      <c r="L14" s="5"/>
    </row>
    <row r="15" spans="1:20">
      <c r="A15" s="5" t="str">
        <f t="shared" si="2"/>
        <v/>
      </c>
      <c r="B15" s="4"/>
      <c r="C15" s="4"/>
      <c r="D15" s="4"/>
      <c r="E15" s="4"/>
      <c r="F15" s="107"/>
      <c r="G15" s="111"/>
      <c r="H15" s="112"/>
      <c r="I15" s="114"/>
      <c r="J15" s="115" t="str">
        <f t="shared" si="0"/>
        <v/>
      </c>
      <c r="K15" s="115">
        <f t="shared" si="1"/>
        <v>0</v>
      </c>
      <c r="L15" s="5"/>
    </row>
    <row r="16" spans="1:20">
      <c r="A16" s="5" t="str">
        <f t="shared" si="2"/>
        <v/>
      </c>
      <c r="B16" s="4"/>
      <c r="C16" s="4"/>
      <c r="D16" s="4"/>
      <c r="E16" s="4"/>
      <c r="F16" s="107"/>
      <c r="G16" s="111"/>
      <c r="H16" s="112" t="str">
        <f>_xlfn.IFS(G16=1,30,G16=2,20,G16=3,10,G16=4,0,G16="","")</f>
        <v/>
      </c>
      <c r="I16" s="114"/>
      <c r="J16" s="115" t="str">
        <f t="shared" si="0"/>
        <v/>
      </c>
      <c r="K16" s="115">
        <f t="shared" si="1"/>
        <v>0</v>
      </c>
      <c r="L16" s="5"/>
      <c r="M16" s="117"/>
    </row>
    <row r="17" spans="1:13">
      <c r="A17" s="5" t="str">
        <f t="shared" si="2"/>
        <v/>
      </c>
      <c r="B17" s="4"/>
      <c r="C17" s="4"/>
      <c r="D17" s="4"/>
      <c r="E17" s="4"/>
      <c r="F17" s="107"/>
      <c r="G17" s="111"/>
      <c r="H17" s="112"/>
      <c r="I17" s="114"/>
      <c r="J17" s="115" t="str">
        <f t="shared" si="0"/>
        <v/>
      </c>
      <c r="K17" s="115">
        <f t="shared" si="1"/>
        <v>0</v>
      </c>
      <c r="L17" s="5"/>
    </row>
    <row r="18" spans="1:13">
      <c r="A18" s="5" t="str">
        <f t="shared" si="2"/>
        <v/>
      </c>
      <c r="B18" s="4"/>
      <c r="C18" s="4"/>
      <c r="D18" s="4"/>
      <c r="E18" s="4"/>
      <c r="F18" s="107"/>
      <c r="G18" s="111"/>
      <c r="H18" s="112"/>
      <c r="I18" s="114"/>
      <c r="J18" s="115" t="str">
        <f t="shared" si="0"/>
        <v/>
      </c>
      <c r="K18" s="115">
        <f t="shared" si="1"/>
        <v>0</v>
      </c>
      <c r="L18" s="5"/>
    </row>
    <row r="19" spans="1:13">
      <c r="A19" s="5" t="str">
        <f t="shared" si="2"/>
        <v/>
      </c>
      <c r="B19" s="4"/>
      <c r="C19" s="4"/>
      <c r="D19" s="4"/>
      <c r="E19" s="4"/>
      <c r="F19" s="107"/>
      <c r="G19" s="111"/>
      <c r="H19" s="112"/>
      <c r="I19" s="114"/>
      <c r="J19" s="115" t="str">
        <f t="shared" si="0"/>
        <v/>
      </c>
      <c r="K19" s="115">
        <f t="shared" si="1"/>
        <v>0</v>
      </c>
      <c r="L19" s="5"/>
    </row>
    <row r="20" spans="1:13">
      <c r="A20" s="5" t="str">
        <f t="shared" si="2"/>
        <v/>
      </c>
      <c r="B20" s="4"/>
      <c r="C20" s="4"/>
      <c r="D20" s="4"/>
      <c r="E20" s="4"/>
      <c r="F20" s="107"/>
      <c r="G20" s="111"/>
      <c r="H20" s="112"/>
      <c r="I20" s="114"/>
      <c r="J20" s="115" t="str">
        <f t="shared" si="0"/>
        <v/>
      </c>
      <c r="K20" s="115">
        <f t="shared" si="1"/>
        <v>0</v>
      </c>
      <c r="L20" s="5"/>
    </row>
    <row r="21" spans="1:13">
      <c r="A21" s="5" t="str">
        <f t="shared" si="2"/>
        <v/>
      </c>
      <c r="B21" s="4"/>
      <c r="C21" s="4"/>
      <c r="D21" s="4"/>
      <c r="E21" s="4"/>
      <c r="F21" s="107"/>
      <c r="G21" s="111"/>
      <c r="H21" s="112"/>
      <c r="I21" s="114"/>
      <c r="J21" s="115" t="str">
        <f t="shared" si="0"/>
        <v/>
      </c>
      <c r="K21" s="115">
        <f t="shared" si="1"/>
        <v>0</v>
      </c>
      <c r="L21" s="5"/>
    </row>
    <row r="22" spans="1:13">
      <c r="A22" s="5" t="str">
        <f t="shared" si="2"/>
        <v/>
      </c>
      <c r="B22" s="4"/>
      <c r="C22" s="4"/>
      <c r="D22" s="4"/>
      <c r="E22" s="4"/>
      <c r="F22" s="107"/>
      <c r="G22" s="111"/>
      <c r="H22" s="112"/>
      <c r="I22" s="114"/>
      <c r="J22" s="115" t="str">
        <f t="shared" si="0"/>
        <v/>
      </c>
      <c r="K22" s="115">
        <f t="shared" si="1"/>
        <v>0</v>
      </c>
      <c r="L22" s="5"/>
    </row>
    <row r="23" spans="1:13">
      <c r="A23" s="5" t="str">
        <f t="shared" si="2"/>
        <v/>
      </c>
      <c r="B23" s="4"/>
      <c r="C23" s="4"/>
      <c r="D23" s="4"/>
      <c r="E23" s="4"/>
      <c r="F23" s="107"/>
      <c r="G23" s="111"/>
      <c r="H23" s="112"/>
      <c r="I23" s="114"/>
      <c r="J23" s="115" t="str">
        <f t="shared" si="0"/>
        <v/>
      </c>
      <c r="K23" s="115">
        <f t="shared" si="1"/>
        <v>0</v>
      </c>
      <c r="L23" s="5"/>
      <c r="M23" s="117"/>
    </row>
    <row r="24" spans="1:13">
      <c r="A24" s="5" t="str">
        <f t="shared" si="2"/>
        <v/>
      </c>
      <c r="B24" s="4"/>
      <c r="C24" s="4"/>
      <c r="D24" s="4"/>
      <c r="E24" s="4"/>
      <c r="F24" s="107"/>
      <c r="G24" s="111"/>
      <c r="H24" s="112"/>
      <c r="I24" s="114"/>
      <c r="J24" s="115" t="str">
        <f t="shared" si="0"/>
        <v/>
      </c>
      <c r="K24" s="115">
        <f t="shared" si="1"/>
        <v>0</v>
      </c>
      <c r="L24" s="5"/>
    </row>
    <row r="25" spans="1:13">
      <c r="A25" s="5" t="str">
        <f t="shared" si="2"/>
        <v/>
      </c>
      <c r="B25" s="4"/>
      <c r="C25" s="4"/>
      <c r="D25" s="4"/>
      <c r="E25" s="4"/>
      <c r="F25" s="107"/>
      <c r="G25" s="111"/>
      <c r="H25" s="112"/>
      <c r="I25" s="114"/>
      <c r="J25" s="115" t="str">
        <f t="shared" si="0"/>
        <v/>
      </c>
      <c r="K25" s="115">
        <f t="shared" si="1"/>
        <v>0</v>
      </c>
      <c r="L25" s="5"/>
    </row>
    <row r="26" spans="1:13">
      <c r="A26" s="5" t="str">
        <f t="shared" si="2"/>
        <v/>
      </c>
      <c r="B26" s="4"/>
      <c r="C26" s="4"/>
      <c r="D26" s="4"/>
      <c r="E26" s="4"/>
      <c r="F26" s="107"/>
      <c r="G26" s="111"/>
      <c r="H26" s="112"/>
      <c r="I26" s="114"/>
      <c r="J26" s="115" t="str">
        <f t="shared" si="0"/>
        <v/>
      </c>
      <c r="K26" s="115">
        <f t="shared" si="1"/>
        <v>0</v>
      </c>
      <c r="L26" s="5"/>
    </row>
    <row r="27" spans="1:13">
      <c r="A27" s="5" t="str">
        <f t="shared" si="2"/>
        <v/>
      </c>
      <c r="B27" s="4"/>
      <c r="C27" s="4"/>
      <c r="D27" s="4"/>
      <c r="E27" s="4"/>
      <c r="F27" s="107"/>
      <c r="G27" s="111"/>
      <c r="H27" s="112"/>
      <c r="I27" s="114"/>
      <c r="J27" s="115" t="str">
        <f t="shared" si="0"/>
        <v/>
      </c>
      <c r="K27" s="115">
        <f t="shared" si="1"/>
        <v>0</v>
      </c>
      <c r="L27" s="5"/>
    </row>
    <row r="28" spans="1:13">
      <c r="A28" s="5" t="str">
        <f t="shared" si="2"/>
        <v/>
      </c>
      <c r="B28" s="4"/>
      <c r="C28" s="4"/>
      <c r="D28" s="4"/>
      <c r="E28" s="4"/>
      <c r="F28" s="107"/>
      <c r="G28" s="111"/>
      <c r="H28" s="112"/>
      <c r="I28" s="114"/>
      <c r="J28" s="115" t="str">
        <f t="shared" si="0"/>
        <v/>
      </c>
      <c r="K28" s="115">
        <f t="shared" si="1"/>
        <v>0</v>
      </c>
      <c r="L28" s="5"/>
    </row>
    <row r="29" spans="1:13">
      <c r="A29" s="5" t="str">
        <f t="shared" si="2"/>
        <v/>
      </c>
      <c r="B29" s="4"/>
      <c r="C29" s="4"/>
      <c r="D29" s="4"/>
      <c r="E29" s="4"/>
      <c r="F29" s="107"/>
      <c r="G29" s="111"/>
      <c r="H29" s="112"/>
      <c r="I29" s="114"/>
      <c r="J29" s="115" t="str">
        <f t="shared" si="0"/>
        <v/>
      </c>
      <c r="K29" s="115">
        <f t="shared" si="1"/>
        <v>0</v>
      </c>
      <c r="L29" s="5"/>
    </row>
    <row r="30" spans="1:13">
      <c r="A30" s="5" t="str">
        <f t="shared" si="2"/>
        <v/>
      </c>
      <c r="B30" s="4"/>
      <c r="C30" s="4"/>
      <c r="D30" s="4"/>
      <c r="E30" s="4"/>
      <c r="F30" s="107"/>
      <c r="G30" s="111"/>
      <c r="H30" s="112"/>
      <c r="I30" s="114"/>
      <c r="J30" s="115" t="str">
        <f t="shared" si="0"/>
        <v/>
      </c>
      <c r="K30" s="115">
        <f t="shared" si="1"/>
        <v>0</v>
      </c>
      <c r="L30" s="5"/>
    </row>
    <row r="31" spans="1:13">
      <c r="A31" s="5" t="str">
        <f t="shared" si="2"/>
        <v/>
      </c>
      <c r="B31" s="4"/>
      <c r="C31" s="4"/>
      <c r="D31" s="4"/>
      <c r="E31" s="4"/>
      <c r="F31" s="107"/>
      <c r="G31" s="111"/>
      <c r="H31" s="112"/>
      <c r="I31" s="114"/>
      <c r="J31" s="115" t="str">
        <f t="shared" si="0"/>
        <v/>
      </c>
      <c r="K31" s="115">
        <f t="shared" si="1"/>
        <v>0</v>
      </c>
      <c r="L31" s="5"/>
    </row>
    <row r="32" spans="1:13">
      <c r="A32" s="5" t="str">
        <f t="shared" si="2"/>
        <v/>
      </c>
      <c r="B32" s="4"/>
      <c r="C32" s="4"/>
      <c r="D32" s="4"/>
      <c r="E32" s="4"/>
      <c r="F32" s="107"/>
      <c r="G32" s="111"/>
      <c r="H32" s="112"/>
      <c r="I32" s="114"/>
      <c r="J32" s="115" t="str">
        <f t="shared" si="0"/>
        <v/>
      </c>
      <c r="K32" s="115">
        <f t="shared" si="1"/>
        <v>0</v>
      </c>
      <c r="L32" s="5"/>
    </row>
    <row r="33" spans="1:12">
      <c r="A33" s="5" t="str">
        <f t="shared" si="2"/>
        <v/>
      </c>
      <c r="B33" s="4"/>
      <c r="C33" s="4"/>
      <c r="D33" s="4"/>
      <c r="E33" s="4"/>
      <c r="F33" s="107"/>
      <c r="G33" s="111"/>
      <c r="H33" s="112"/>
      <c r="I33" s="114"/>
      <c r="J33" s="115" t="str">
        <f t="shared" si="0"/>
        <v/>
      </c>
      <c r="K33" s="115">
        <f t="shared" si="1"/>
        <v>0</v>
      </c>
      <c r="L33" s="5"/>
    </row>
    <row r="34" spans="1:12">
      <c r="A34" s="5" t="str">
        <f t="shared" si="2"/>
        <v/>
      </c>
      <c r="B34" s="4"/>
      <c r="C34" s="4"/>
      <c r="D34" s="4"/>
      <c r="E34" s="4"/>
      <c r="F34" s="107"/>
      <c r="G34" s="111"/>
      <c r="H34" s="112"/>
      <c r="I34" s="114"/>
      <c r="J34" s="115" t="str">
        <f t="shared" si="0"/>
        <v/>
      </c>
      <c r="K34" s="115">
        <f t="shared" si="1"/>
        <v>0</v>
      </c>
      <c r="L34" s="5"/>
    </row>
    <row r="35" spans="1:12">
      <c r="A35" s="5" t="str">
        <f t="shared" si="2"/>
        <v/>
      </c>
      <c r="B35" s="4"/>
      <c r="C35" s="4"/>
      <c r="D35" s="4"/>
      <c r="E35" s="4"/>
      <c r="F35" s="107"/>
      <c r="G35" s="111"/>
      <c r="H35" s="112"/>
      <c r="I35" s="114"/>
      <c r="J35" s="115" t="str">
        <f t="shared" si="0"/>
        <v/>
      </c>
      <c r="K35" s="115">
        <f t="shared" si="1"/>
        <v>0</v>
      </c>
      <c r="L35" s="5"/>
    </row>
    <row r="36" spans="1:12">
      <c r="A36" s="5" t="str">
        <f t="shared" si="2"/>
        <v/>
      </c>
      <c r="B36" s="4"/>
      <c r="C36" s="4"/>
      <c r="D36" s="4"/>
      <c r="E36" s="4"/>
      <c r="F36" s="107"/>
      <c r="G36" s="111"/>
      <c r="H36" s="112"/>
      <c r="I36" s="114"/>
      <c r="J36" s="115" t="str">
        <f t="shared" si="0"/>
        <v/>
      </c>
      <c r="K36" s="115">
        <f t="shared" si="1"/>
        <v>0</v>
      </c>
      <c r="L36" s="5"/>
    </row>
    <row r="37" spans="1:12">
      <c r="A37" s="5" t="str">
        <f t="shared" si="2"/>
        <v/>
      </c>
      <c r="B37" s="4"/>
      <c r="C37" s="4"/>
      <c r="D37" s="4"/>
      <c r="E37" s="4"/>
      <c r="F37" s="107"/>
      <c r="G37" s="111"/>
      <c r="H37" s="112"/>
      <c r="I37" s="114"/>
      <c r="J37" s="115" t="str">
        <f t="shared" si="0"/>
        <v/>
      </c>
      <c r="K37" s="115">
        <f t="shared" si="1"/>
        <v>0</v>
      </c>
      <c r="L37" s="5"/>
    </row>
    <row r="38" spans="1:12">
      <c r="A38" s="5" t="str">
        <f t="shared" si="2"/>
        <v/>
      </c>
      <c r="B38" s="4"/>
      <c r="C38" s="4"/>
      <c r="D38" s="4"/>
      <c r="E38" s="4"/>
      <c r="F38" s="107"/>
      <c r="G38" s="111"/>
      <c r="H38" s="112"/>
      <c r="I38" s="114"/>
      <c r="J38" s="115" t="str">
        <f t="shared" si="0"/>
        <v/>
      </c>
      <c r="K38" s="115">
        <f t="shared" si="1"/>
        <v>0</v>
      </c>
      <c r="L38" s="5"/>
    </row>
    <row r="39" spans="1:12">
      <c r="A39" s="5" t="str">
        <f t="shared" si="2"/>
        <v/>
      </c>
      <c r="B39" s="4"/>
      <c r="C39" s="4"/>
      <c r="D39" s="4"/>
      <c r="E39" s="4"/>
      <c r="F39" s="107"/>
      <c r="G39" s="111"/>
      <c r="H39" s="112"/>
      <c r="I39" s="114"/>
      <c r="J39" s="115" t="str">
        <f t="shared" si="0"/>
        <v/>
      </c>
      <c r="K39" s="115">
        <f t="shared" si="1"/>
        <v>0</v>
      </c>
      <c r="L39" s="5"/>
    </row>
    <row r="40" spans="1:12">
      <c r="A40" s="5" t="str">
        <f t="shared" si="2"/>
        <v/>
      </c>
      <c r="B40" s="4"/>
      <c r="C40" s="4"/>
      <c r="D40" s="4"/>
      <c r="E40" s="4"/>
      <c r="F40" s="107"/>
      <c r="G40" s="111"/>
      <c r="H40" s="112"/>
      <c r="I40" s="114"/>
      <c r="J40" s="115" t="str">
        <f t="shared" si="0"/>
        <v/>
      </c>
      <c r="K40" s="115">
        <f t="shared" si="1"/>
        <v>0</v>
      </c>
      <c r="L40" s="5"/>
    </row>
    <row r="41" spans="1:12">
      <c r="A41" s="5" t="str">
        <f t="shared" si="2"/>
        <v/>
      </c>
      <c r="B41" s="4"/>
      <c r="C41" s="4"/>
      <c r="D41" s="4"/>
      <c r="E41" s="4"/>
      <c r="F41" s="107"/>
      <c r="G41" s="111"/>
      <c r="H41" s="112"/>
      <c r="I41" s="114"/>
      <c r="J41" s="115" t="str">
        <f t="shared" si="0"/>
        <v/>
      </c>
      <c r="K41" s="115">
        <f t="shared" si="1"/>
        <v>0</v>
      </c>
      <c r="L41" s="5"/>
    </row>
    <row r="42" spans="1:12">
      <c r="A42" s="5" t="str">
        <f t="shared" si="2"/>
        <v/>
      </c>
      <c r="B42" s="4"/>
      <c r="C42" s="4"/>
      <c r="D42" s="4"/>
      <c r="E42" s="4"/>
      <c r="F42" s="107"/>
      <c r="G42" s="111"/>
      <c r="H42" s="112" t="str">
        <f t="shared" ref="H42:H105" si="3">_xlfn.IFS(G42=1,30,G42=2,20,G42=3,10,G42=4,0,G42="","")</f>
        <v/>
      </c>
      <c r="I42" s="114"/>
      <c r="J42" s="115" t="str">
        <f t="shared" si="0"/>
        <v/>
      </c>
      <c r="K42" s="115">
        <f t="shared" si="1"/>
        <v>0</v>
      </c>
      <c r="L42" s="5"/>
    </row>
    <row r="43" spans="1:12">
      <c r="A43" s="5" t="str">
        <f t="shared" si="2"/>
        <v/>
      </c>
      <c r="B43" s="4"/>
      <c r="C43" s="4"/>
      <c r="D43" s="4"/>
      <c r="E43" s="4"/>
      <c r="F43" s="107"/>
      <c r="G43" s="111"/>
      <c r="H43" s="112" t="str">
        <f t="shared" si="3"/>
        <v/>
      </c>
      <c r="I43" s="114"/>
      <c r="J43" s="115" t="str">
        <f t="shared" si="0"/>
        <v/>
      </c>
      <c r="K43" s="115">
        <f t="shared" si="1"/>
        <v>0</v>
      </c>
      <c r="L43" s="5"/>
    </row>
    <row r="44" spans="1:12">
      <c r="A44" s="5" t="str">
        <f t="shared" si="2"/>
        <v/>
      </c>
      <c r="B44" s="4"/>
      <c r="C44" s="4"/>
      <c r="D44" s="4"/>
      <c r="E44" s="4"/>
      <c r="F44" s="107"/>
      <c r="G44" s="111"/>
      <c r="H44" s="112" t="str">
        <f t="shared" si="3"/>
        <v/>
      </c>
      <c r="I44" s="114"/>
      <c r="J44" s="115" t="str">
        <f t="shared" si="0"/>
        <v/>
      </c>
      <c r="K44" s="115">
        <f t="shared" si="1"/>
        <v>0</v>
      </c>
      <c r="L44" s="5"/>
    </row>
    <row r="45" spans="1:12">
      <c r="A45" s="5" t="str">
        <f t="shared" si="2"/>
        <v/>
      </c>
      <c r="B45" s="4"/>
      <c r="C45" s="4"/>
      <c r="D45" s="4"/>
      <c r="E45" s="4"/>
      <c r="F45" s="107"/>
      <c r="G45" s="111"/>
      <c r="H45" s="112" t="str">
        <f t="shared" si="3"/>
        <v/>
      </c>
      <c r="I45" s="114"/>
      <c r="J45" s="115" t="str">
        <f t="shared" si="0"/>
        <v/>
      </c>
      <c r="K45" s="115">
        <f t="shared" si="1"/>
        <v>0</v>
      </c>
      <c r="L45" s="5"/>
    </row>
    <row r="46" spans="1:12">
      <c r="A46" s="5" t="str">
        <f t="shared" si="2"/>
        <v/>
      </c>
      <c r="B46" s="4"/>
      <c r="C46" s="4"/>
      <c r="D46" s="4"/>
      <c r="E46" s="4"/>
      <c r="F46" s="107"/>
      <c r="G46" s="111"/>
      <c r="H46" s="112" t="str">
        <f t="shared" si="3"/>
        <v/>
      </c>
      <c r="I46" s="114"/>
      <c r="J46" s="115" t="str">
        <f t="shared" si="0"/>
        <v/>
      </c>
      <c r="K46" s="115">
        <f t="shared" si="1"/>
        <v>0</v>
      </c>
      <c r="L46" s="5"/>
    </row>
    <row r="47" spans="1:12">
      <c r="A47" s="5" t="str">
        <f t="shared" si="2"/>
        <v/>
      </c>
      <c r="B47" s="4"/>
      <c r="C47" s="4"/>
      <c r="D47" s="4"/>
      <c r="E47" s="4"/>
      <c r="F47" s="107"/>
      <c r="G47" s="111"/>
      <c r="H47" s="112" t="str">
        <f t="shared" si="3"/>
        <v/>
      </c>
      <c r="I47" s="114"/>
      <c r="J47" s="115" t="str">
        <f t="shared" si="0"/>
        <v/>
      </c>
      <c r="K47" s="115">
        <f t="shared" si="1"/>
        <v>0</v>
      </c>
      <c r="L47" s="5"/>
    </row>
    <row r="48" spans="1:12">
      <c r="A48" s="5" t="str">
        <f t="shared" si="2"/>
        <v/>
      </c>
      <c r="B48" s="4"/>
      <c r="C48" s="4"/>
      <c r="D48" s="4"/>
      <c r="E48" s="4"/>
      <c r="F48" s="107"/>
      <c r="G48" s="111"/>
      <c r="H48" s="112" t="str">
        <f t="shared" si="3"/>
        <v/>
      </c>
      <c r="I48" s="114"/>
      <c r="J48" s="115" t="str">
        <f t="shared" si="0"/>
        <v/>
      </c>
      <c r="K48" s="115">
        <f t="shared" si="1"/>
        <v>0</v>
      </c>
      <c r="L48" s="5"/>
    </row>
    <row r="49" spans="1:12">
      <c r="A49" s="5" t="str">
        <f t="shared" si="2"/>
        <v/>
      </c>
      <c r="B49" s="4"/>
      <c r="C49" s="4"/>
      <c r="D49" s="4"/>
      <c r="E49" s="4"/>
      <c r="F49" s="107"/>
      <c r="G49" s="111"/>
      <c r="H49" s="112" t="str">
        <f t="shared" si="3"/>
        <v/>
      </c>
      <c r="I49" s="114"/>
      <c r="J49" s="115" t="str">
        <f t="shared" si="0"/>
        <v/>
      </c>
      <c r="K49" s="115">
        <f t="shared" si="1"/>
        <v>0</v>
      </c>
      <c r="L49" s="5"/>
    </row>
    <row r="50" spans="1:12">
      <c r="A50" s="5" t="str">
        <f t="shared" si="2"/>
        <v/>
      </c>
      <c r="B50" s="4"/>
      <c r="C50" s="4"/>
      <c r="D50" s="4"/>
      <c r="E50" s="4"/>
      <c r="F50" s="107"/>
      <c r="G50" s="111"/>
      <c r="H50" s="112" t="str">
        <f t="shared" si="3"/>
        <v/>
      </c>
      <c r="I50" s="114"/>
      <c r="J50" s="115" t="str">
        <f t="shared" si="0"/>
        <v/>
      </c>
      <c r="K50" s="115">
        <f t="shared" si="1"/>
        <v>0</v>
      </c>
      <c r="L50" s="5"/>
    </row>
    <row r="51" spans="1:12">
      <c r="A51" s="5" t="str">
        <f t="shared" si="2"/>
        <v/>
      </c>
      <c r="B51" s="4"/>
      <c r="C51" s="4"/>
      <c r="D51" s="4"/>
      <c r="E51" s="4"/>
      <c r="F51" s="107"/>
      <c r="G51" s="111"/>
      <c r="H51" s="112" t="str">
        <f t="shared" si="3"/>
        <v/>
      </c>
      <c r="I51" s="114"/>
      <c r="J51" s="115" t="str">
        <f t="shared" si="0"/>
        <v/>
      </c>
      <c r="K51" s="115">
        <f t="shared" si="1"/>
        <v>0</v>
      </c>
      <c r="L51" s="5"/>
    </row>
    <row r="52" spans="1:12">
      <c r="A52" s="5" t="str">
        <f t="shared" si="2"/>
        <v/>
      </c>
      <c r="B52" s="4"/>
      <c r="C52" s="4"/>
      <c r="D52" s="4"/>
      <c r="E52" s="4"/>
      <c r="F52" s="107"/>
      <c r="G52" s="111"/>
      <c r="H52" s="112" t="str">
        <f t="shared" si="3"/>
        <v/>
      </c>
      <c r="I52" s="114"/>
      <c r="J52" s="115" t="str">
        <f t="shared" si="0"/>
        <v/>
      </c>
      <c r="K52" s="115">
        <f t="shared" si="1"/>
        <v>0</v>
      </c>
      <c r="L52" s="5"/>
    </row>
    <row r="53" spans="1:12">
      <c r="A53" s="5" t="str">
        <f t="shared" si="2"/>
        <v/>
      </c>
      <c r="B53" s="4"/>
      <c r="C53" s="4"/>
      <c r="D53" s="4"/>
      <c r="E53" s="4"/>
      <c r="F53" s="107"/>
      <c r="G53" s="111"/>
      <c r="H53" s="112" t="str">
        <f t="shared" si="3"/>
        <v/>
      </c>
      <c r="I53" s="114"/>
      <c r="J53" s="115" t="str">
        <f t="shared" si="0"/>
        <v/>
      </c>
      <c r="K53" s="115">
        <f t="shared" si="1"/>
        <v>0</v>
      </c>
      <c r="L53" s="5"/>
    </row>
    <row r="54" spans="1:12">
      <c r="A54" s="5" t="str">
        <f t="shared" si="2"/>
        <v/>
      </c>
      <c r="B54" s="4"/>
      <c r="C54" s="4"/>
      <c r="D54" s="4"/>
      <c r="E54" s="4"/>
      <c r="F54" s="107"/>
      <c r="G54" s="111"/>
      <c r="H54" s="112" t="str">
        <f t="shared" si="3"/>
        <v/>
      </c>
      <c r="I54" s="114"/>
      <c r="J54" s="115" t="str">
        <f t="shared" si="0"/>
        <v/>
      </c>
      <c r="K54" s="115">
        <f t="shared" si="1"/>
        <v>0</v>
      </c>
      <c r="L54" s="5"/>
    </row>
    <row r="55" spans="1:12">
      <c r="A55" s="5" t="str">
        <f t="shared" si="2"/>
        <v/>
      </c>
      <c r="B55" s="4"/>
      <c r="C55" s="4"/>
      <c r="D55" s="4"/>
      <c r="E55" s="4"/>
      <c r="F55" s="107"/>
      <c r="G55" s="111"/>
      <c r="H55" s="112" t="str">
        <f t="shared" si="3"/>
        <v/>
      </c>
      <c r="I55" s="114"/>
      <c r="J55" s="115" t="str">
        <f t="shared" si="0"/>
        <v/>
      </c>
      <c r="K55" s="115">
        <f t="shared" si="1"/>
        <v>0</v>
      </c>
      <c r="L55" s="5"/>
    </row>
    <row r="56" spans="1:12">
      <c r="A56" s="5" t="str">
        <f t="shared" si="2"/>
        <v/>
      </c>
      <c r="B56" s="4"/>
      <c r="C56" s="4"/>
      <c r="D56" s="4"/>
      <c r="E56" s="4"/>
      <c r="F56" s="107"/>
      <c r="G56" s="111"/>
      <c r="H56" s="112" t="str">
        <f t="shared" si="3"/>
        <v/>
      </c>
      <c r="I56" s="114"/>
      <c r="J56" s="115" t="str">
        <f t="shared" si="0"/>
        <v/>
      </c>
      <c r="K56" s="115">
        <f t="shared" si="1"/>
        <v>0</v>
      </c>
      <c r="L56" s="5"/>
    </row>
    <row r="57" spans="1:12">
      <c r="A57" s="5" t="str">
        <f t="shared" si="2"/>
        <v/>
      </c>
      <c r="B57" s="4"/>
      <c r="C57" s="4"/>
      <c r="D57" s="4"/>
      <c r="E57" s="4"/>
      <c r="F57" s="107"/>
      <c r="G57" s="111"/>
      <c r="H57" s="112" t="str">
        <f t="shared" si="3"/>
        <v/>
      </c>
      <c r="I57" s="114"/>
      <c r="J57" s="115" t="str">
        <f t="shared" si="0"/>
        <v/>
      </c>
      <c r="K57" s="115">
        <f t="shared" si="1"/>
        <v>0</v>
      </c>
      <c r="L57" s="5"/>
    </row>
    <row r="58" spans="1:12">
      <c r="A58" s="5" t="str">
        <f t="shared" si="2"/>
        <v/>
      </c>
      <c r="B58" s="4"/>
      <c r="C58" s="4"/>
      <c r="D58" s="4"/>
      <c r="E58" s="4"/>
      <c r="F58" s="107"/>
      <c r="G58" s="111"/>
      <c r="H58" s="112" t="str">
        <f t="shared" si="3"/>
        <v/>
      </c>
      <c r="I58" s="114"/>
      <c r="J58" s="115" t="str">
        <f t="shared" si="0"/>
        <v/>
      </c>
      <c r="K58" s="115">
        <f t="shared" si="1"/>
        <v>0</v>
      </c>
      <c r="L58" s="5"/>
    </row>
    <row r="59" spans="1:12">
      <c r="A59" s="5" t="str">
        <f t="shared" si="2"/>
        <v/>
      </c>
      <c r="B59" s="4"/>
      <c r="C59" s="4"/>
      <c r="D59" s="4"/>
      <c r="E59" s="4"/>
      <c r="F59" s="107"/>
      <c r="G59" s="111"/>
      <c r="H59" s="112" t="str">
        <f t="shared" si="3"/>
        <v/>
      </c>
      <c r="I59" s="114"/>
      <c r="J59" s="115" t="str">
        <f t="shared" si="0"/>
        <v/>
      </c>
      <c r="K59" s="115">
        <f t="shared" si="1"/>
        <v>0</v>
      </c>
      <c r="L59" s="5"/>
    </row>
    <row r="60" spans="1:12">
      <c r="A60" s="5" t="str">
        <f t="shared" si="2"/>
        <v/>
      </c>
      <c r="B60" s="4"/>
      <c r="C60" s="4"/>
      <c r="D60" s="4"/>
      <c r="E60" s="4"/>
      <c r="F60" s="107"/>
      <c r="G60" s="111"/>
      <c r="H60" s="112" t="str">
        <f t="shared" si="3"/>
        <v/>
      </c>
      <c r="I60" s="114"/>
      <c r="J60" s="115" t="str">
        <f t="shared" si="0"/>
        <v/>
      </c>
      <c r="K60" s="115">
        <f t="shared" si="1"/>
        <v>0</v>
      </c>
      <c r="L60" s="5"/>
    </row>
    <row r="61" spans="1:12">
      <c r="A61" s="5" t="str">
        <f t="shared" si="2"/>
        <v/>
      </c>
      <c r="B61" s="4"/>
      <c r="C61" s="4"/>
      <c r="D61" s="4"/>
      <c r="E61" s="4"/>
      <c r="F61" s="107"/>
      <c r="G61" s="111"/>
      <c r="H61" s="112" t="str">
        <f t="shared" si="3"/>
        <v/>
      </c>
      <c r="I61" s="114"/>
      <c r="J61" s="115" t="str">
        <f t="shared" si="0"/>
        <v/>
      </c>
      <c r="K61" s="115">
        <f t="shared" si="1"/>
        <v>0</v>
      </c>
      <c r="L61" s="5"/>
    </row>
    <row r="62" spans="1:12">
      <c r="A62" s="5" t="str">
        <f t="shared" si="2"/>
        <v/>
      </c>
      <c r="B62" s="4"/>
      <c r="C62" s="4"/>
      <c r="D62" s="4"/>
      <c r="E62" s="4"/>
      <c r="F62" s="107"/>
      <c r="G62" s="111"/>
      <c r="H62" s="112" t="str">
        <f t="shared" si="3"/>
        <v/>
      </c>
      <c r="I62" s="114"/>
      <c r="J62" s="115" t="str">
        <f t="shared" si="0"/>
        <v/>
      </c>
      <c r="K62" s="115">
        <f t="shared" si="1"/>
        <v>0</v>
      </c>
      <c r="L62" s="5"/>
    </row>
    <row r="63" spans="1:12">
      <c r="A63" s="5" t="str">
        <f t="shared" si="2"/>
        <v/>
      </c>
      <c r="B63" s="4"/>
      <c r="C63" s="4"/>
      <c r="D63" s="4"/>
      <c r="E63" s="4"/>
      <c r="F63" s="107"/>
      <c r="G63" s="111"/>
      <c r="H63" s="112" t="str">
        <f t="shared" si="3"/>
        <v/>
      </c>
      <c r="I63" s="114"/>
      <c r="J63" s="115" t="str">
        <f t="shared" si="0"/>
        <v/>
      </c>
      <c r="K63" s="115">
        <f t="shared" si="1"/>
        <v>0</v>
      </c>
      <c r="L63" s="5"/>
    </row>
    <row r="64" spans="1:12">
      <c r="A64" s="5" t="str">
        <f t="shared" si="2"/>
        <v/>
      </c>
      <c r="B64" s="4"/>
      <c r="C64" s="4"/>
      <c r="D64" s="4"/>
      <c r="E64" s="4"/>
      <c r="F64" s="107"/>
      <c r="G64" s="111"/>
      <c r="H64" s="112" t="str">
        <f t="shared" si="3"/>
        <v/>
      </c>
      <c r="I64" s="114"/>
      <c r="J64" s="115" t="str">
        <f t="shared" si="0"/>
        <v/>
      </c>
      <c r="K64" s="115">
        <f t="shared" si="1"/>
        <v>0</v>
      </c>
      <c r="L64" s="5"/>
    </row>
    <row r="65" spans="1:12">
      <c r="A65" s="5" t="str">
        <f t="shared" si="2"/>
        <v/>
      </c>
      <c r="B65" s="4"/>
      <c r="C65" s="4"/>
      <c r="D65" s="4"/>
      <c r="E65" s="4"/>
      <c r="F65" s="107"/>
      <c r="G65" s="111"/>
      <c r="H65" s="112" t="str">
        <f t="shared" si="3"/>
        <v/>
      </c>
      <c r="I65" s="114"/>
      <c r="J65" s="115" t="str">
        <f t="shared" si="0"/>
        <v/>
      </c>
      <c r="K65" s="115">
        <f t="shared" si="1"/>
        <v>0</v>
      </c>
      <c r="L65" s="5"/>
    </row>
    <row r="66" spans="1:12">
      <c r="A66" s="5" t="str">
        <f t="shared" si="2"/>
        <v/>
      </c>
      <c r="B66" s="4"/>
      <c r="C66" s="4"/>
      <c r="D66" s="4"/>
      <c r="E66" s="4"/>
      <c r="F66" s="107"/>
      <c r="G66" s="111"/>
      <c r="H66" s="112" t="str">
        <f t="shared" si="3"/>
        <v/>
      </c>
      <c r="I66" s="114"/>
      <c r="J66" s="115" t="str">
        <f t="shared" si="0"/>
        <v/>
      </c>
      <c r="K66" s="115">
        <f t="shared" si="1"/>
        <v>0</v>
      </c>
      <c r="L66" s="5"/>
    </row>
    <row r="67" spans="1:12">
      <c r="A67" s="5" t="str">
        <f t="shared" si="2"/>
        <v/>
      </c>
      <c r="B67" s="4" t="str">
        <f>IF('[1]１．評価対象利用者名簿（参加申込時提出）'!B67="","",'[1]１．評価対象利用者名簿（参加申込時提出）'!B67)</f>
        <v/>
      </c>
      <c r="C67" s="4" t="str">
        <f>IF('[1]１．評価対象利用者名簿（参加申込時提出）'!C67="","",'[1]１．評価対象利用者名簿（参加申込時提出）'!C67)</f>
        <v/>
      </c>
      <c r="D67" s="4" t="str">
        <f>IF('[1]１．評価対象利用者名簿（参加申込時提出）'!D67="","",'[1]１．評価対象利用者名簿（参加申込時提出）'!D67)</f>
        <v/>
      </c>
      <c r="E67" s="4" t="str">
        <f>IF('[1]１．評価対象利用者名簿（参加申込時提出）'!E67="","",'[1]１．評価対象利用者名簿（参加申込時提出）'!E67)</f>
        <v/>
      </c>
      <c r="F67" s="107" t="str">
        <f>IF('[1]１．評価対象利用者名簿（参加申込時提出）'!F67="","",'[1]１．評価対象利用者名簿（参加申込時提出）'!F67)</f>
        <v/>
      </c>
      <c r="G67" s="111"/>
      <c r="H67" s="112" t="str">
        <f t="shared" si="3"/>
        <v/>
      </c>
      <c r="I67" s="114"/>
      <c r="J67" s="115" t="str">
        <f t="shared" si="0"/>
        <v/>
      </c>
      <c r="K67" s="115">
        <f t="shared" si="1"/>
        <v>0</v>
      </c>
      <c r="L67" s="5"/>
    </row>
    <row r="68" spans="1:12">
      <c r="A68" s="5" t="str">
        <f t="shared" si="2"/>
        <v/>
      </c>
      <c r="B68" s="4" t="str">
        <f>IF('[1]１．評価対象利用者名簿（参加申込時提出）'!B68="","",'[1]１．評価対象利用者名簿（参加申込時提出）'!B68)</f>
        <v/>
      </c>
      <c r="C68" s="4" t="str">
        <f>IF('[1]１．評価対象利用者名簿（参加申込時提出）'!C68="","",'[1]１．評価対象利用者名簿（参加申込時提出）'!C68)</f>
        <v/>
      </c>
      <c r="D68" s="4" t="str">
        <f>IF('[1]１．評価対象利用者名簿（参加申込時提出）'!D68="","",'[1]１．評価対象利用者名簿（参加申込時提出）'!D68)</f>
        <v/>
      </c>
      <c r="E68" s="4" t="str">
        <f>IF('[1]１．評価対象利用者名簿（参加申込時提出）'!E68="","",'[1]１．評価対象利用者名簿（参加申込時提出）'!E68)</f>
        <v/>
      </c>
      <c r="F68" s="107" t="str">
        <f>IF('[1]１．評価対象利用者名簿（参加申込時提出）'!F68="","",'[1]１．評価対象利用者名簿（参加申込時提出）'!F68)</f>
        <v/>
      </c>
      <c r="G68" s="111"/>
      <c r="H68" s="112" t="str">
        <f t="shared" si="3"/>
        <v/>
      </c>
      <c r="I68" s="114"/>
      <c r="J68" s="115" t="str">
        <f t="shared" si="0"/>
        <v/>
      </c>
      <c r="K68" s="115">
        <f t="shared" si="1"/>
        <v>0</v>
      </c>
      <c r="L68" s="5"/>
    </row>
    <row r="69" spans="1:12">
      <c r="A69" s="5" t="str">
        <f t="shared" si="2"/>
        <v/>
      </c>
      <c r="B69" s="4" t="str">
        <f>IF('[1]１．評価対象利用者名簿（参加申込時提出）'!B69="","",'[1]１．評価対象利用者名簿（参加申込時提出）'!B69)</f>
        <v/>
      </c>
      <c r="C69" s="4" t="str">
        <f>IF('[1]１．評価対象利用者名簿（参加申込時提出）'!C69="","",'[1]１．評価対象利用者名簿（参加申込時提出）'!C69)</f>
        <v/>
      </c>
      <c r="D69" s="4" t="str">
        <f>IF('[1]１．評価対象利用者名簿（参加申込時提出）'!D69="","",'[1]１．評価対象利用者名簿（参加申込時提出）'!D69)</f>
        <v/>
      </c>
      <c r="E69" s="4" t="str">
        <f>IF('[1]１．評価対象利用者名簿（参加申込時提出）'!E69="","",'[1]１．評価対象利用者名簿（参加申込時提出）'!E69)</f>
        <v/>
      </c>
      <c r="F69" s="107" t="str">
        <f>IF('[1]１．評価対象利用者名簿（参加申込時提出）'!F69="","",'[1]１．評価対象利用者名簿（参加申込時提出）'!F69)</f>
        <v/>
      </c>
      <c r="G69" s="111"/>
      <c r="H69" s="112" t="str">
        <f t="shared" si="3"/>
        <v/>
      </c>
      <c r="I69" s="114"/>
      <c r="J69" s="115" t="str">
        <f t="shared" si="0"/>
        <v/>
      </c>
      <c r="K69" s="115">
        <f t="shared" si="1"/>
        <v>0</v>
      </c>
      <c r="L69" s="5"/>
    </row>
    <row r="70" spans="1:12">
      <c r="A70" s="5" t="str">
        <f t="shared" si="2"/>
        <v/>
      </c>
      <c r="B70" s="4" t="str">
        <f>IF('[1]１．評価対象利用者名簿（参加申込時提出）'!B70="","",'[1]１．評価対象利用者名簿（参加申込時提出）'!B70)</f>
        <v/>
      </c>
      <c r="C70" s="4" t="str">
        <f>IF('[1]１．評価対象利用者名簿（参加申込時提出）'!C70="","",'[1]１．評価対象利用者名簿（参加申込時提出）'!C70)</f>
        <v/>
      </c>
      <c r="D70" s="4" t="str">
        <f>IF('[1]１．評価対象利用者名簿（参加申込時提出）'!D70="","",'[1]１．評価対象利用者名簿（参加申込時提出）'!D70)</f>
        <v/>
      </c>
      <c r="E70" s="4" t="str">
        <f>IF('[1]１．評価対象利用者名簿（参加申込時提出）'!E70="","",'[1]１．評価対象利用者名簿（参加申込時提出）'!E70)</f>
        <v/>
      </c>
      <c r="F70" s="107" t="str">
        <f>IF('[1]１．評価対象利用者名簿（参加申込時提出）'!F70="","",'[1]１．評価対象利用者名簿（参加申込時提出）'!F70)</f>
        <v/>
      </c>
      <c r="G70" s="111"/>
      <c r="H70" s="112" t="str">
        <f t="shared" si="3"/>
        <v/>
      </c>
      <c r="I70" s="114"/>
      <c r="J70" s="115" t="str">
        <f t="shared" si="0"/>
        <v/>
      </c>
      <c r="K70" s="115">
        <f t="shared" si="1"/>
        <v>0</v>
      </c>
      <c r="L70" s="5"/>
    </row>
    <row r="71" spans="1:12">
      <c r="A71" s="5" t="str">
        <f t="shared" si="2"/>
        <v/>
      </c>
      <c r="B71" s="4" t="str">
        <f>IF('[1]１．評価対象利用者名簿（参加申込時提出）'!B71="","",'[1]１．評価対象利用者名簿（参加申込時提出）'!B71)</f>
        <v/>
      </c>
      <c r="C71" s="4" t="str">
        <f>IF('[1]１．評価対象利用者名簿（参加申込時提出）'!C71="","",'[1]１．評価対象利用者名簿（参加申込時提出）'!C71)</f>
        <v/>
      </c>
      <c r="D71" s="4" t="str">
        <f>IF('[1]１．評価対象利用者名簿（参加申込時提出）'!D71="","",'[1]１．評価対象利用者名簿（参加申込時提出）'!D71)</f>
        <v/>
      </c>
      <c r="E71" s="4" t="str">
        <f>IF('[1]１．評価対象利用者名簿（参加申込時提出）'!E71="","",'[1]１．評価対象利用者名簿（参加申込時提出）'!E71)</f>
        <v/>
      </c>
      <c r="F71" s="107" t="str">
        <f>IF('[1]１．評価対象利用者名簿（参加申込時提出）'!F71="","",'[1]１．評価対象利用者名簿（参加申込時提出）'!F71)</f>
        <v/>
      </c>
      <c r="G71" s="111"/>
      <c r="H71" s="112" t="str">
        <f t="shared" si="3"/>
        <v/>
      </c>
      <c r="I71" s="114"/>
      <c r="J71" s="115" t="str">
        <f t="shared" si="0"/>
        <v/>
      </c>
      <c r="K71" s="115">
        <f t="shared" si="1"/>
        <v>0</v>
      </c>
      <c r="L71" s="5"/>
    </row>
    <row r="72" spans="1:12">
      <c r="A72" s="5" t="str">
        <f t="shared" si="2"/>
        <v/>
      </c>
      <c r="B72" s="4" t="str">
        <f>IF('[1]１．評価対象利用者名簿（参加申込時提出）'!B72="","",'[1]１．評価対象利用者名簿（参加申込時提出）'!B72)</f>
        <v/>
      </c>
      <c r="C72" s="4" t="str">
        <f>IF('[1]１．評価対象利用者名簿（参加申込時提出）'!C72="","",'[1]１．評価対象利用者名簿（参加申込時提出）'!C72)</f>
        <v/>
      </c>
      <c r="D72" s="4" t="str">
        <f>IF('[1]１．評価対象利用者名簿（参加申込時提出）'!D72="","",'[1]１．評価対象利用者名簿（参加申込時提出）'!D72)</f>
        <v/>
      </c>
      <c r="E72" s="4" t="str">
        <f>IF('[1]１．評価対象利用者名簿（参加申込時提出）'!E72="","",'[1]１．評価対象利用者名簿（参加申込時提出）'!E72)</f>
        <v/>
      </c>
      <c r="F72" s="107" t="str">
        <f>IF('[1]１．評価対象利用者名簿（参加申込時提出）'!F72="","",'[1]１．評価対象利用者名簿（参加申込時提出）'!F72)</f>
        <v/>
      </c>
      <c r="G72" s="111"/>
      <c r="H72" s="112" t="str">
        <f t="shared" si="3"/>
        <v/>
      </c>
      <c r="I72" s="114"/>
      <c r="J72" s="115" t="str">
        <f t="shared" si="0"/>
        <v/>
      </c>
      <c r="K72" s="115">
        <f t="shared" si="1"/>
        <v>0</v>
      </c>
      <c r="L72" s="5"/>
    </row>
    <row r="73" spans="1:12">
      <c r="A73" s="5" t="str">
        <f t="shared" si="2"/>
        <v/>
      </c>
      <c r="B73" s="4" t="str">
        <f>IF('[1]１．評価対象利用者名簿（参加申込時提出）'!B73="","",'[1]１．評価対象利用者名簿（参加申込時提出）'!B73)</f>
        <v/>
      </c>
      <c r="C73" s="4" t="str">
        <f>IF('[1]１．評価対象利用者名簿（参加申込時提出）'!C73="","",'[1]１．評価対象利用者名簿（参加申込時提出）'!C73)</f>
        <v/>
      </c>
      <c r="D73" s="4" t="str">
        <f>IF('[1]１．評価対象利用者名簿（参加申込時提出）'!D73="","",'[1]１．評価対象利用者名簿（参加申込時提出）'!D73)</f>
        <v/>
      </c>
      <c r="E73" s="4" t="str">
        <f>IF('[1]１．評価対象利用者名簿（参加申込時提出）'!E73="","",'[1]１．評価対象利用者名簿（参加申込時提出）'!E73)</f>
        <v/>
      </c>
      <c r="F73" s="107" t="str">
        <f>IF('[1]１．評価対象利用者名簿（参加申込時提出）'!F73="","",'[1]１．評価対象利用者名簿（参加申込時提出）'!F73)</f>
        <v/>
      </c>
      <c r="G73" s="111"/>
      <c r="H73" s="112" t="str">
        <f t="shared" si="3"/>
        <v/>
      </c>
      <c r="I73" s="114"/>
      <c r="J73" s="115" t="str">
        <f t="shared" ref="J73:J136" si="4">_xlfn.IFS(I73="","",I73=0,0,I73=1,5,I73=2,10,I73=3,15,I73=4,20,I73=5,25,I73=6,30,I73=7,40,I73=8,50,I73=9,60,I73=10,70)</f>
        <v/>
      </c>
      <c r="K73" s="115">
        <f t="shared" ref="K73:K136" si="5">SUM(H73,J73)</f>
        <v>0</v>
      </c>
      <c r="L73" s="5"/>
    </row>
    <row r="74" spans="1:12">
      <c r="A74" s="5" t="str">
        <f t="shared" ref="A74:A137" si="6">IF(B74="","",ROW()-9)</f>
        <v/>
      </c>
      <c r="B74" s="4" t="str">
        <f>IF('[1]１．評価対象利用者名簿（参加申込時提出）'!B74="","",'[1]１．評価対象利用者名簿（参加申込時提出）'!B74)</f>
        <v/>
      </c>
      <c r="C74" s="4" t="str">
        <f>IF('[1]１．評価対象利用者名簿（参加申込時提出）'!C74="","",'[1]１．評価対象利用者名簿（参加申込時提出）'!C74)</f>
        <v/>
      </c>
      <c r="D74" s="4" t="str">
        <f>IF('[1]１．評価対象利用者名簿（参加申込時提出）'!D74="","",'[1]１．評価対象利用者名簿（参加申込時提出）'!D74)</f>
        <v/>
      </c>
      <c r="E74" s="4" t="str">
        <f>IF('[1]１．評価対象利用者名簿（参加申込時提出）'!E74="","",'[1]１．評価対象利用者名簿（参加申込時提出）'!E74)</f>
        <v/>
      </c>
      <c r="F74" s="107" t="str">
        <f>IF('[1]１．評価対象利用者名簿（参加申込時提出）'!F74="","",'[1]１．評価対象利用者名簿（参加申込時提出）'!F74)</f>
        <v/>
      </c>
      <c r="G74" s="111"/>
      <c r="H74" s="112" t="str">
        <f t="shared" si="3"/>
        <v/>
      </c>
      <c r="I74" s="114"/>
      <c r="J74" s="115" t="str">
        <f t="shared" si="4"/>
        <v/>
      </c>
      <c r="K74" s="115">
        <f t="shared" si="5"/>
        <v>0</v>
      </c>
      <c r="L74" s="5"/>
    </row>
    <row r="75" spans="1:12">
      <c r="A75" s="5" t="str">
        <f t="shared" si="6"/>
        <v/>
      </c>
      <c r="B75" s="4" t="str">
        <f>IF('[1]１．評価対象利用者名簿（参加申込時提出）'!B75="","",'[1]１．評価対象利用者名簿（参加申込時提出）'!B75)</f>
        <v/>
      </c>
      <c r="C75" s="4" t="str">
        <f>IF('[1]１．評価対象利用者名簿（参加申込時提出）'!C75="","",'[1]１．評価対象利用者名簿（参加申込時提出）'!C75)</f>
        <v/>
      </c>
      <c r="D75" s="4" t="str">
        <f>IF('[1]１．評価対象利用者名簿（参加申込時提出）'!D75="","",'[1]１．評価対象利用者名簿（参加申込時提出）'!D75)</f>
        <v/>
      </c>
      <c r="E75" s="4" t="str">
        <f>IF('[1]１．評価対象利用者名簿（参加申込時提出）'!E75="","",'[1]１．評価対象利用者名簿（参加申込時提出）'!E75)</f>
        <v/>
      </c>
      <c r="F75" s="107" t="str">
        <f>IF('[1]１．評価対象利用者名簿（参加申込時提出）'!F75="","",'[1]１．評価対象利用者名簿（参加申込時提出）'!F75)</f>
        <v/>
      </c>
      <c r="G75" s="111"/>
      <c r="H75" s="112" t="str">
        <f t="shared" si="3"/>
        <v/>
      </c>
      <c r="I75" s="114"/>
      <c r="J75" s="115" t="str">
        <f t="shared" si="4"/>
        <v/>
      </c>
      <c r="K75" s="115">
        <f t="shared" si="5"/>
        <v>0</v>
      </c>
      <c r="L75" s="5"/>
    </row>
    <row r="76" spans="1:12">
      <c r="A76" s="5" t="str">
        <f t="shared" si="6"/>
        <v/>
      </c>
      <c r="B76" s="4" t="str">
        <f>IF('[1]１．評価対象利用者名簿（参加申込時提出）'!B76="","",'[1]１．評価対象利用者名簿（参加申込時提出）'!B76)</f>
        <v/>
      </c>
      <c r="C76" s="4" t="str">
        <f>IF('[1]１．評価対象利用者名簿（参加申込時提出）'!C76="","",'[1]１．評価対象利用者名簿（参加申込時提出）'!C76)</f>
        <v/>
      </c>
      <c r="D76" s="4" t="str">
        <f>IF('[1]１．評価対象利用者名簿（参加申込時提出）'!D76="","",'[1]１．評価対象利用者名簿（参加申込時提出）'!D76)</f>
        <v/>
      </c>
      <c r="E76" s="4" t="str">
        <f>IF('[1]１．評価対象利用者名簿（参加申込時提出）'!E76="","",'[1]１．評価対象利用者名簿（参加申込時提出）'!E76)</f>
        <v/>
      </c>
      <c r="F76" s="107" t="str">
        <f>IF('[1]１．評価対象利用者名簿（参加申込時提出）'!F76="","",'[1]１．評価対象利用者名簿（参加申込時提出）'!F76)</f>
        <v/>
      </c>
      <c r="G76" s="111"/>
      <c r="H76" s="112" t="str">
        <f t="shared" si="3"/>
        <v/>
      </c>
      <c r="I76" s="114"/>
      <c r="J76" s="115" t="str">
        <f t="shared" si="4"/>
        <v/>
      </c>
      <c r="K76" s="115">
        <f t="shared" si="5"/>
        <v>0</v>
      </c>
      <c r="L76" s="5"/>
    </row>
    <row r="77" spans="1:12">
      <c r="A77" s="5" t="str">
        <f t="shared" si="6"/>
        <v/>
      </c>
      <c r="B77" s="4" t="str">
        <f>IF('[1]１．評価対象利用者名簿（参加申込時提出）'!B77="","",'[1]１．評価対象利用者名簿（参加申込時提出）'!B77)</f>
        <v/>
      </c>
      <c r="C77" s="4" t="str">
        <f>IF('[1]１．評価対象利用者名簿（参加申込時提出）'!C77="","",'[1]１．評価対象利用者名簿（参加申込時提出）'!C77)</f>
        <v/>
      </c>
      <c r="D77" s="4" t="str">
        <f>IF('[1]１．評価対象利用者名簿（参加申込時提出）'!D77="","",'[1]１．評価対象利用者名簿（参加申込時提出）'!D77)</f>
        <v/>
      </c>
      <c r="E77" s="4" t="str">
        <f>IF('[1]１．評価対象利用者名簿（参加申込時提出）'!E77="","",'[1]１．評価対象利用者名簿（参加申込時提出）'!E77)</f>
        <v/>
      </c>
      <c r="F77" s="107" t="str">
        <f>IF('[1]１．評価対象利用者名簿（参加申込時提出）'!F77="","",'[1]１．評価対象利用者名簿（参加申込時提出）'!F77)</f>
        <v/>
      </c>
      <c r="G77" s="111"/>
      <c r="H77" s="112" t="str">
        <f t="shared" si="3"/>
        <v/>
      </c>
      <c r="I77" s="114"/>
      <c r="J77" s="115" t="str">
        <f t="shared" si="4"/>
        <v/>
      </c>
      <c r="K77" s="115">
        <f t="shared" si="5"/>
        <v>0</v>
      </c>
      <c r="L77" s="5"/>
    </row>
    <row r="78" spans="1:12">
      <c r="A78" s="5" t="str">
        <f t="shared" si="6"/>
        <v/>
      </c>
      <c r="B78" s="4" t="str">
        <f>IF('[1]１．評価対象利用者名簿（参加申込時提出）'!B78="","",'[1]１．評価対象利用者名簿（参加申込時提出）'!B78)</f>
        <v/>
      </c>
      <c r="C78" s="4" t="str">
        <f>IF('[1]１．評価対象利用者名簿（参加申込時提出）'!C78="","",'[1]１．評価対象利用者名簿（参加申込時提出）'!C78)</f>
        <v/>
      </c>
      <c r="D78" s="4" t="str">
        <f>IF('[1]１．評価対象利用者名簿（参加申込時提出）'!D78="","",'[1]１．評価対象利用者名簿（参加申込時提出）'!D78)</f>
        <v/>
      </c>
      <c r="E78" s="4" t="str">
        <f>IF('[1]１．評価対象利用者名簿（参加申込時提出）'!E78="","",'[1]１．評価対象利用者名簿（参加申込時提出）'!E78)</f>
        <v/>
      </c>
      <c r="F78" s="107" t="str">
        <f>IF('[1]１．評価対象利用者名簿（参加申込時提出）'!F78="","",'[1]１．評価対象利用者名簿（参加申込時提出）'!F78)</f>
        <v/>
      </c>
      <c r="G78" s="111"/>
      <c r="H78" s="112" t="str">
        <f t="shared" si="3"/>
        <v/>
      </c>
      <c r="I78" s="114"/>
      <c r="J78" s="115" t="str">
        <f t="shared" si="4"/>
        <v/>
      </c>
      <c r="K78" s="115">
        <f t="shared" si="5"/>
        <v>0</v>
      </c>
      <c r="L78" s="5"/>
    </row>
    <row r="79" spans="1:12">
      <c r="A79" s="5" t="str">
        <f t="shared" si="6"/>
        <v/>
      </c>
      <c r="B79" s="4" t="str">
        <f>IF('[1]１．評価対象利用者名簿（参加申込時提出）'!B79="","",'[1]１．評価対象利用者名簿（参加申込時提出）'!B79)</f>
        <v/>
      </c>
      <c r="C79" s="4" t="str">
        <f>IF('[1]１．評価対象利用者名簿（参加申込時提出）'!C79="","",'[1]１．評価対象利用者名簿（参加申込時提出）'!C79)</f>
        <v/>
      </c>
      <c r="D79" s="4" t="str">
        <f>IF('[1]１．評価対象利用者名簿（参加申込時提出）'!D79="","",'[1]１．評価対象利用者名簿（参加申込時提出）'!D79)</f>
        <v/>
      </c>
      <c r="E79" s="4" t="str">
        <f>IF('[1]１．評価対象利用者名簿（参加申込時提出）'!E79="","",'[1]１．評価対象利用者名簿（参加申込時提出）'!E79)</f>
        <v/>
      </c>
      <c r="F79" s="107" t="str">
        <f>IF('[1]１．評価対象利用者名簿（参加申込時提出）'!F79="","",'[1]１．評価対象利用者名簿（参加申込時提出）'!F79)</f>
        <v/>
      </c>
      <c r="G79" s="111"/>
      <c r="H79" s="112" t="str">
        <f t="shared" si="3"/>
        <v/>
      </c>
      <c r="I79" s="114"/>
      <c r="J79" s="115" t="str">
        <f t="shared" si="4"/>
        <v/>
      </c>
      <c r="K79" s="115">
        <f t="shared" si="5"/>
        <v>0</v>
      </c>
      <c r="L79" s="5"/>
    </row>
    <row r="80" spans="1:12">
      <c r="A80" s="5" t="str">
        <f t="shared" si="6"/>
        <v/>
      </c>
      <c r="B80" s="4" t="str">
        <f>IF('[1]１．評価対象利用者名簿（参加申込時提出）'!B80="","",'[1]１．評価対象利用者名簿（参加申込時提出）'!B80)</f>
        <v/>
      </c>
      <c r="C80" s="4" t="str">
        <f>IF('[1]１．評価対象利用者名簿（参加申込時提出）'!C80="","",'[1]１．評価対象利用者名簿（参加申込時提出）'!C80)</f>
        <v/>
      </c>
      <c r="D80" s="4" t="str">
        <f>IF('[1]１．評価対象利用者名簿（参加申込時提出）'!D80="","",'[1]１．評価対象利用者名簿（参加申込時提出）'!D80)</f>
        <v/>
      </c>
      <c r="E80" s="4" t="str">
        <f>IF('[1]１．評価対象利用者名簿（参加申込時提出）'!E80="","",'[1]１．評価対象利用者名簿（参加申込時提出）'!E80)</f>
        <v/>
      </c>
      <c r="F80" s="107" t="str">
        <f>IF('[1]１．評価対象利用者名簿（参加申込時提出）'!F80="","",'[1]１．評価対象利用者名簿（参加申込時提出）'!F80)</f>
        <v/>
      </c>
      <c r="G80" s="111"/>
      <c r="H80" s="112" t="str">
        <f t="shared" si="3"/>
        <v/>
      </c>
      <c r="I80" s="114"/>
      <c r="J80" s="115" t="str">
        <f t="shared" si="4"/>
        <v/>
      </c>
      <c r="K80" s="115">
        <f t="shared" si="5"/>
        <v>0</v>
      </c>
      <c r="L80" s="5"/>
    </row>
    <row r="81" spans="1:12">
      <c r="A81" s="5" t="str">
        <f t="shared" si="6"/>
        <v/>
      </c>
      <c r="B81" s="4" t="str">
        <f>IF('[1]１．評価対象利用者名簿（参加申込時提出）'!B81="","",'[1]１．評価対象利用者名簿（参加申込時提出）'!B81)</f>
        <v/>
      </c>
      <c r="C81" s="4" t="str">
        <f>IF('[1]１．評価対象利用者名簿（参加申込時提出）'!C81="","",'[1]１．評価対象利用者名簿（参加申込時提出）'!C81)</f>
        <v/>
      </c>
      <c r="D81" s="4" t="str">
        <f>IF('[1]１．評価対象利用者名簿（参加申込時提出）'!D81="","",'[1]１．評価対象利用者名簿（参加申込時提出）'!D81)</f>
        <v/>
      </c>
      <c r="E81" s="4" t="str">
        <f>IF('[1]１．評価対象利用者名簿（参加申込時提出）'!E81="","",'[1]１．評価対象利用者名簿（参加申込時提出）'!E81)</f>
        <v/>
      </c>
      <c r="F81" s="107" t="str">
        <f>IF('[1]１．評価対象利用者名簿（参加申込時提出）'!F81="","",'[1]１．評価対象利用者名簿（参加申込時提出）'!F81)</f>
        <v/>
      </c>
      <c r="G81" s="111"/>
      <c r="H81" s="112" t="str">
        <f t="shared" si="3"/>
        <v/>
      </c>
      <c r="I81" s="114"/>
      <c r="J81" s="115" t="str">
        <f t="shared" si="4"/>
        <v/>
      </c>
      <c r="K81" s="115">
        <f t="shared" si="5"/>
        <v>0</v>
      </c>
      <c r="L81" s="5"/>
    </row>
    <row r="82" spans="1:12">
      <c r="A82" s="5" t="str">
        <f t="shared" si="6"/>
        <v/>
      </c>
      <c r="B82" s="4" t="str">
        <f>IF('[1]１．評価対象利用者名簿（参加申込時提出）'!B82="","",'[1]１．評価対象利用者名簿（参加申込時提出）'!B82)</f>
        <v/>
      </c>
      <c r="C82" s="4" t="str">
        <f>IF('[1]１．評価対象利用者名簿（参加申込時提出）'!C82="","",'[1]１．評価対象利用者名簿（参加申込時提出）'!C82)</f>
        <v/>
      </c>
      <c r="D82" s="4" t="str">
        <f>IF('[1]１．評価対象利用者名簿（参加申込時提出）'!D82="","",'[1]１．評価対象利用者名簿（参加申込時提出）'!D82)</f>
        <v/>
      </c>
      <c r="E82" s="4" t="str">
        <f>IF('[1]１．評価対象利用者名簿（参加申込時提出）'!E82="","",'[1]１．評価対象利用者名簿（参加申込時提出）'!E82)</f>
        <v/>
      </c>
      <c r="F82" s="107" t="str">
        <f>IF('[1]１．評価対象利用者名簿（参加申込時提出）'!F82="","",'[1]１．評価対象利用者名簿（参加申込時提出）'!F82)</f>
        <v/>
      </c>
      <c r="G82" s="111"/>
      <c r="H82" s="112" t="str">
        <f t="shared" si="3"/>
        <v/>
      </c>
      <c r="I82" s="114"/>
      <c r="J82" s="115" t="str">
        <f t="shared" si="4"/>
        <v/>
      </c>
      <c r="K82" s="115">
        <f t="shared" si="5"/>
        <v>0</v>
      </c>
      <c r="L82" s="5"/>
    </row>
    <row r="83" spans="1:12">
      <c r="A83" s="5" t="str">
        <f t="shared" si="6"/>
        <v/>
      </c>
      <c r="B83" s="4" t="str">
        <f>IF('[1]１．評価対象利用者名簿（参加申込時提出）'!B83="","",'[1]１．評価対象利用者名簿（参加申込時提出）'!B83)</f>
        <v/>
      </c>
      <c r="C83" s="4" t="str">
        <f>IF('[1]１．評価対象利用者名簿（参加申込時提出）'!C83="","",'[1]１．評価対象利用者名簿（参加申込時提出）'!C83)</f>
        <v/>
      </c>
      <c r="D83" s="4" t="str">
        <f>IF('[1]１．評価対象利用者名簿（参加申込時提出）'!D83="","",'[1]１．評価対象利用者名簿（参加申込時提出）'!D83)</f>
        <v/>
      </c>
      <c r="E83" s="4" t="str">
        <f>IF('[1]１．評価対象利用者名簿（参加申込時提出）'!E83="","",'[1]１．評価対象利用者名簿（参加申込時提出）'!E83)</f>
        <v/>
      </c>
      <c r="F83" s="107" t="str">
        <f>IF('[1]１．評価対象利用者名簿（参加申込時提出）'!F83="","",'[1]１．評価対象利用者名簿（参加申込時提出）'!F83)</f>
        <v/>
      </c>
      <c r="G83" s="111"/>
      <c r="H83" s="112" t="str">
        <f t="shared" si="3"/>
        <v/>
      </c>
      <c r="I83" s="114"/>
      <c r="J83" s="115" t="str">
        <f t="shared" si="4"/>
        <v/>
      </c>
      <c r="K83" s="115">
        <f t="shared" si="5"/>
        <v>0</v>
      </c>
      <c r="L83" s="5"/>
    </row>
    <row r="84" spans="1:12">
      <c r="A84" s="5" t="str">
        <f t="shared" si="6"/>
        <v/>
      </c>
      <c r="B84" s="4" t="str">
        <f>IF('[1]１．評価対象利用者名簿（参加申込時提出）'!B84="","",'[1]１．評価対象利用者名簿（参加申込時提出）'!B84)</f>
        <v/>
      </c>
      <c r="C84" s="4" t="str">
        <f>IF('[1]１．評価対象利用者名簿（参加申込時提出）'!C84="","",'[1]１．評価対象利用者名簿（参加申込時提出）'!C84)</f>
        <v/>
      </c>
      <c r="D84" s="4" t="str">
        <f>IF('[1]１．評価対象利用者名簿（参加申込時提出）'!D84="","",'[1]１．評価対象利用者名簿（参加申込時提出）'!D84)</f>
        <v/>
      </c>
      <c r="E84" s="4" t="str">
        <f>IF('[1]１．評価対象利用者名簿（参加申込時提出）'!E84="","",'[1]１．評価対象利用者名簿（参加申込時提出）'!E84)</f>
        <v/>
      </c>
      <c r="F84" s="107" t="str">
        <f>IF('[1]１．評価対象利用者名簿（参加申込時提出）'!F84="","",'[1]１．評価対象利用者名簿（参加申込時提出）'!F84)</f>
        <v/>
      </c>
      <c r="G84" s="111"/>
      <c r="H84" s="112" t="str">
        <f t="shared" si="3"/>
        <v/>
      </c>
      <c r="I84" s="114"/>
      <c r="J84" s="115" t="str">
        <f t="shared" si="4"/>
        <v/>
      </c>
      <c r="K84" s="115">
        <f t="shared" si="5"/>
        <v>0</v>
      </c>
      <c r="L84" s="5"/>
    </row>
    <row r="85" spans="1:12">
      <c r="A85" s="5" t="str">
        <f t="shared" si="6"/>
        <v/>
      </c>
      <c r="B85" s="4" t="str">
        <f>IF('[1]１．評価対象利用者名簿（参加申込時提出）'!B85="","",'[1]１．評価対象利用者名簿（参加申込時提出）'!B85)</f>
        <v/>
      </c>
      <c r="C85" s="4" t="str">
        <f>IF('[1]１．評価対象利用者名簿（参加申込時提出）'!C85="","",'[1]１．評価対象利用者名簿（参加申込時提出）'!C85)</f>
        <v/>
      </c>
      <c r="D85" s="4" t="str">
        <f>IF('[1]１．評価対象利用者名簿（参加申込時提出）'!D85="","",'[1]１．評価対象利用者名簿（参加申込時提出）'!D85)</f>
        <v/>
      </c>
      <c r="E85" s="4" t="str">
        <f>IF('[1]１．評価対象利用者名簿（参加申込時提出）'!E85="","",'[1]１．評価対象利用者名簿（参加申込時提出）'!E85)</f>
        <v/>
      </c>
      <c r="F85" s="107" t="str">
        <f>IF('[1]１．評価対象利用者名簿（参加申込時提出）'!F85="","",'[1]１．評価対象利用者名簿（参加申込時提出）'!F85)</f>
        <v/>
      </c>
      <c r="G85" s="111"/>
      <c r="H85" s="112" t="str">
        <f t="shared" si="3"/>
        <v/>
      </c>
      <c r="I85" s="114"/>
      <c r="J85" s="115" t="str">
        <f t="shared" si="4"/>
        <v/>
      </c>
      <c r="K85" s="115">
        <f t="shared" si="5"/>
        <v>0</v>
      </c>
      <c r="L85" s="5"/>
    </row>
    <row r="86" spans="1:12">
      <c r="A86" s="5" t="str">
        <f t="shared" si="6"/>
        <v/>
      </c>
      <c r="B86" s="4" t="str">
        <f>IF('[1]１．評価対象利用者名簿（参加申込時提出）'!B86="","",'[1]１．評価対象利用者名簿（参加申込時提出）'!B86)</f>
        <v/>
      </c>
      <c r="C86" s="4" t="str">
        <f>IF('[1]１．評価対象利用者名簿（参加申込時提出）'!C86="","",'[1]１．評価対象利用者名簿（参加申込時提出）'!C86)</f>
        <v/>
      </c>
      <c r="D86" s="4" t="str">
        <f>IF('[1]１．評価対象利用者名簿（参加申込時提出）'!D86="","",'[1]１．評価対象利用者名簿（参加申込時提出）'!D86)</f>
        <v/>
      </c>
      <c r="E86" s="4" t="str">
        <f>IF('[1]１．評価対象利用者名簿（参加申込時提出）'!E86="","",'[1]１．評価対象利用者名簿（参加申込時提出）'!E86)</f>
        <v/>
      </c>
      <c r="F86" s="107" t="str">
        <f>IF('[1]１．評価対象利用者名簿（参加申込時提出）'!F86="","",'[1]１．評価対象利用者名簿（参加申込時提出）'!F86)</f>
        <v/>
      </c>
      <c r="G86" s="111"/>
      <c r="H86" s="112" t="str">
        <f t="shared" si="3"/>
        <v/>
      </c>
      <c r="I86" s="114"/>
      <c r="J86" s="115" t="str">
        <f t="shared" si="4"/>
        <v/>
      </c>
      <c r="K86" s="115">
        <f t="shared" si="5"/>
        <v>0</v>
      </c>
      <c r="L86" s="5"/>
    </row>
    <row r="87" spans="1:12">
      <c r="A87" s="5" t="str">
        <f t="shared" si="6"/>
        <v/>
      </c>
      <c r="B87" s="4" t="str">
        <f>IF('[1]１．評価対象利用者名簿（参加申込時提出）'!B87="","",'[1]１．評価対象利用者名簿（参加申込時提出）'!B87)</f>
        <v/>
      </c>
      <c r="C87" s="4" t="str">
        <f>IF('[1]１．評価対象利用者名簿（参加申込時提出）'!C87="","",'[1]１．評価対象利用者名簿（参加申込時提出）'!C87)</f>
        <v/>
      </c>
      <c r="D87" s="4" t="str">
        <f>IF('[1]１．評価対象利用者名簿（参加申込時提出）'!D87="","",'[1]１．評価対象利用者名簿（参加申込時提出）'!D87)</f>
        <v/>
      </c>
      <c r="E87" s="4" t="str">
        <f>IF('[1]１．評価対象利用者名簿（参加申込時提出）'!E87="","",'[1]１．評価対象利用者名簿（参加申込時提出）'!E87)</f>
        <v/>
      </c>
      <c r="F87" s="107" t="str">
        <f>IF('[1]１．評価対象利用者名簿（参加申込時提出）'!F87="","",'[1]１．評価対象利用者名簿（参加申込時提出）'!F87)</f>
        <v/>
      </c>
      <c r="G87" s="111"/>
      <c r="H87" s="112" t="str">
        <f t="shared" si="3"/>
        <v/>
      </c>
      <c r="I87" s="114"/>
      <c r="J87" s="115" t="str">
        <f t="shared" si="4"/>
        <v/>
      </c>
      <c r="K87" s="115">
        <f t="shared" si="5"/>
        <v>0</v>
      </c>
      <c r="L87" s="5"/>
    </row>
    <row r="88" spans="1:12">
      <c r="A88" s="5" t="str">
        <f t="shared" si="6"/>
        <v/>
      </c>
      <c r="B88" s="4" t="str">
        <f>IF('[1]１．評価対象利用者名簿（参加申込時提出）'!B88="","",'[1]１．評価対象利用者名簿（参加申込時提出）'!B88)</f>
        <v/>
      </c>
      <c r="C88" s="4" t="str">
        <f>IF('[1]１．評価対象利用者名簿（参加申込時提出）'!C88="","",'[1]１．評価対象利用者名簿（参加申込時提出）'!C88)</f>
        <v/>
      </c>
      <c r="D88" s="4" t="str">
        <f>IF('[1]１．評価対象利用者名簿（参加申込時提出）'!D88="","",'[1]１．評価対象利用者名簿（参加申込時提出）'!D88)</f>
        <v/>
      </c>
      <c r="E88" s="4" t="str">
        <f>IF('[1]１．評価対象利用者名簿（参加申込時提出）'!E88="","",'[1]１．評価対象利用者名簿（参加申込時提出）'!E88)</f>
        <v/>
      </c>
      <c r="F88" s="107" t="str">
        <f>IF('[1]１．評価対象利用者名簿（参加申込時提出）'!F88="","",'[1]１．評価対象利用者名簿（参加申込時提出）'!F88)</f>
        <v/>
      </c>
      <c r="G88" s="111"/>
      <c r="H88" s="112" t="str">
        <f t="shared" si="3"/>
        <v/>
      </c>
      <c r="I88" s="114"/>
      <c r="J88" s="115" t="str">
        <f t="shared" si="4"/>
        <v/>
      </c>
      <c r="K88" s="115">
        <f t="shared" si="5"/>
        <v>0</v>
      </c>
      <c r="L88" s="5"/>
    </row>
    <row r="89" spans="1:12">
      <c r="A89" s="5" t="str">
        <f t="shared" si="6"/>
        <v/>
      </c>
      <c r="B89" s="4" t="str">
        <f>IF('[1]１．評価対象利用者名簿（参加申込時提出）'!B89="","",'[1]１．評価対象利用者名簿（参加申込時提出）'!B89)</f>
        <v/>
      </c>
      <c r="C89" s="4" t="str">
        <f>IF('[1]１．評価対象利用者名簿（参加申込時提出）'!C89="","",'[1]１．評価対象利用者名簿（参加申込時提出）'!C89)</f>
        <v/>
      </c>
      <c r="D89" s="4" t="str">
        <f>IF('[1]１．評価対象利用者名簿（参加申込時提出）'!D89="","",'[1]１．評価対象利用者名簿（参加申込時提出）'!D89)</f>
        <v/>
      </c>
      <c r="E89" s="4" t="str">
        <f>IF('[1]１．評価対象利用者名簿（参加申込時提出）'!E89="","",'[1]１．評価対象利用者名簿（参加申込時提出）'!E89)</f>
        <v/>
      </c>
      <c r="F89" s="107" t="str">
        <f>IF('[1]１．評価対象利用者名簿（参加申込時提出）'!F89="","",'[1]１．評価対象利用者名簿（参加申込時提出）'!F89)</f>
        <v/>
      </c>
      <c r="G89" s="111"/>
      <c r="H89" s="112" t="str">
        <f t="shared" si="3"/>
        <v/>
      </c>
      <c r="I89" s="114"/>
      <c r="J89" s="115" t="str">
        <f t="shared" si="4"/>
        <v/>
      </c>
      <c r="K89" s="115">
        <f t="shared" si="5"/>
        <v>0</v>
      </c>
      <c r="L89" s="5"/>
    </row>
    <row r="90" spans="1:12">
      <c r="A90" s="5" t="str">
        <f t="shared" si="6"/>
        <v/>
      </c>
      <c r="B90" s="4" t="str">
        <f>IF('[1]１．評価対象利用者名簿（参加申込時提出）'!B90="","",'[1]１．評価対象利用者名簿（参加申込時提出）'!B90)</f>
        <v/>
      </c>
      <c r="C90" s="4" t="str">
        <f>IF('[1]１．評価対象利用者名簿（参加申込時提出）'!C90="","",'[1]１．評価対象利用者名簿（参加申込時提出）'!C90)</f>
        <v/>
      </c>
      <c r="D90" s="4" t="str">
        <f>IF('[1]１．評価対象利用者名簿（参加申込時提出）'!D90="","",'[1]１．評価対象利用者名簿（参加申込時提出）'!D90)</f>
        <v/>
      </c>
      <c r="E90" s="4" t="str">
        <f>IF('[1]１．評価対象利用者名簿（参加申込時提出）'!E90="","",'[1]１．評価対象利用者名簿（参加申込時提出）'!E90)</f>
        <v/>
      </c>
      <c r="F90" s="107" t="str">
        <f>IF('[1]１．評価対象利用者名簿（参加申込時提出）'!F90="","",'[1]１．評価対象利用者名簿（参加申込時提出）'!F90)</f>
        <v/>
      </c>
      <c r="G90" s="111"/>
      <c r="H90" s="112" t="str">
        <f t="shared" si="3"/>
        <v/>
      </c>
      <c r="I90" s="114"/>
      <c r="J90" s="115" t="str">
        <f t="shared" si="4"/>
        <v/>
      </c>
      <c r="K90" s="115">
        <f t="shared" si="5"/>
        <v>0</v>
      </c>
      <c r="L90" s="5"/>
    </row>
    <row r="91" spans="1:12">
      <c r="A91" s="5" t="str">
        <f t="shared" si="6"/>
        <v/>
      </c>
      <c r="B91" s="4" t="str">
        <f>IF('[1]１．評価対象利用者名簿（参加申込時提出）'!B91="","",'[1]１．評価対象利用者名簿（参加申込時提出）'!B91)</f>
        <v/>
      </c>
      <c r="C91" s="4" t="str">
        <f>IF('[1]１．評価対象利用者名簿（参加申込時提出）'!C91="","",'[1]１．評価対象利用者名簿（参加申込時提出）'!C91)</f>
        <v/>
      </c>
      <c r="D91" s="4" t="str">
        <f>IF('[1]１．評価対象利用者名簿（参加申込時提出）'!D91="","",'[1]１．評価対象利用者名簿（参加申込時提出）'!D91)</f>
        <v/>
      </c>
      <c r="E91" s="4" t="str">
        <f>IF('[1]１．評価対象利用者名簿（参加申込時提出）'!E91="","",'[1]１．評価対象利用者名簿（参加申込時提出）'!E91)</f>
        <v/>
      </c>
      <c r="F91" s="107" t="str">
        <f>IF('[1]１．評価対象利用者名簿（参加申込時提出）'!F91="","",'[1]１．評価対象利用者名簿（参加申込時提出）'!F91)</f>
        <v/>
      </c>
      <c r="G91" s="111"/>
      <c r="H91" s="112" t="str">
        <f t="shared" si="3"/>
        <v/>
      </c>
      <c r="I91" s="114"/>
      <c r="J91" s="115" t="str">
        <f t="shared" si="4"/>
        <v/>
      </c>
      <c r="K91" s="115">
        <f t="shared" si="5"/>
        <v>0</v>
      </c>
      <c r="L91" s="5"/>
    </row>
    <row r="92" spans="1:12">
      <c r="A92" s="5" t="str">
        <f t="shared" si="6"/>
        <v/>
      </c>
      <c r="B92" s="4" t="str">
        <f>IF('[1]１．評価対象利用者名簿（参加申込時提出）'!B92="","",'[1]１．評価対象利用者名簿（参加申込時提出）'!B92)</f>
        <v/>
      </c>
      <c r="C92" s="4" t="str">
        <f>IF('[1]１．評価対象利用者名簿（参加申込時提出）'!C92="","",'[1]１．評価対象利用者名簿（参加申込時提出）'!C92)</f>
        <v/>
      </c>
      <c r="D92" s="4" t="str">
        <f>IF('[1]１．評価対象利用者名簿（参加申込時提出）'!D92="","",'[1]１．評価対象利用者名簿（参加申込時提出）'!D92)</f>
        <v/>
      </c>
      <c r="E92" s="4" t="str">
        <f>IF('[1]１．評価対象利用者名簿（参加申込時提出）'!E92="","",'[1]１．評価対象利用者名簿（参加申込時提出）'!E92)</f>
        <v/>
      </c>
      <c r="F92" s="107" t="str">
        <f>IF('[1]１．評価対象利用者名簿（参加申込時提出）'!F92="","",'[1]１．評価対象利用者名簿（参加申込時提出）'!F92)</f>
        <v/>
      </c>
      <c r="G92" s="111"/>
      <c r="H92" s="112" t="str">
        <f t="shared" si="3"/>
        <v/>
      </c>
      <c r="I92" s="114"/>
      <c r="J92" s="115" t="str">
        <f t="shared" si="4"/>
        <v/>
      </c>
      <c r="K92" s="115">
        <f t="shared" si="5"/>
        <v>0</v>
      </c>
      <c r="L92" s="5"/>
    </row>
    <row r="93" spans="1:12">
      <c r="A93" s="5" t="str">
        <f t="shared" si="6"/>
        <v/>
      </c>
      <c r="B93" s="4" t="str">
        <f>IF('[1]１．評価対象利用者名簿（参加申込時提出）'!B93="","",'[1]１．評価対象利用者名簿（参加申込時提出）'!B93)</f>
        <v/>
      </c>
      <c r="C93" s="4" t="str">
        <f>IF('[1]１．評価対象利用者名簿（参加申込時提出）'!C93="","",'[1]１．評価対象利用者名簿（参加申込時提出）'!C93)</f>
        <v/>
      </c>
      <c r="D93" s="4" t="str">
        <f>IF('[1]１．評価対象利用者名簿（参加申込時提出）'!D93="","",'[1]１．評価対象利用者名簿（参加申込時提出）'!D93)</f>
        <v/>
      </c>
      <c r="E93" s="4" t="str">
        <f>IF('[1]１．評価対象利用者名簿（参加申込時提出）'!E93="","",'[1]１．評価対象利用者名簿（参加申込時提出）'!E93)</f>
        <v/>
      </c>
      <c r="F93" s="107" t="str">
        <f>IF('[1]１．評価対象利用者名簿（参加申込時提出）'!F93="","",'[1]１．評価対象利用者名簿（参加申込時提出）'!F93)</f>
        <v/>
      </c>
      <c r="G93" s="111"/>
      <c r="H93" s="112" t="str">
        <f t="shared" si="3"/>
        <v/>
      </c>
      <c r="I93" s="114"/>
      <c r="J93" s="115" t="str">
        <f t="shared" si="4"/>
        <v/>
      </c>
      <c r="K93" s="115">
        <f t="shared" si="5"/>
        <v>0</v>
      </c>
      <c r="L93" s="5"/>
    </row>
    <row r="94" spans="1:12">
      <c r="A94" s="5" t="str">
        <f t="shared" si="6"/>
        <v/>
      </c>
      <c r="B94" s="4" t="str">
        <f>IF('[1]１．評価対象利用者名簿（参加申込時提出）'!B94="","",'[1]１．評価対象利用者名簿（参加申込時提出）'!B94)</f>
        <v/>
      </c>
      <c r="C94" s="4" t="str">
        <f>IF('[1]１．評価対象利用者名簿（参加申込時提出）'!C94="","",'[1]１．評価対象利用者名簿（参加申込時提出）'!C94)</f>
        <v/>
      </c>
      <c r="D94" s="4" t="str">
        <f>IF('[1]１．評価対象利用者名簿（参加申込時提出）'!D94="","",'[1]１．評価対象利用者名簿（参加申込時提出）'!D94)</f>
        <v/>
      </c>
      <c r="E94" s="4" t="str">
        <f>IF('[1]１．評価対象利用者名簿（参加申込時提出）'!E94="","",'[1]１．評価対象利用者名簿（参加申込時提出）'!E94)</f>
        <v/>
      </c>
      <c r="F94" s="107" t="str">
        <f>IF('[1]１．評価対象利用者名簿（参加申込時提出）'!F94="","",'[1]１．評価対象利用者名簿（参加申込時提出）'!F94)</f>
        <v/>
      </c>
      <c r="G94" s="111"/>
      <c r="H94" s="112" t="str">
        <f t="shared" si="3"/>
        <v/>
      </c>
      <c r="I94" s="114"/>
      <c r="J94" s="115" t="str">
        <f t="shared" si="4"/>
        <v/>
      </c>
      <c r="K94" s="115">
        <f t="shared" si="5"/>
        <v>0</v>
      </c>
      <c r="L94" s="5"/>
    </row>
    <row r="95" spans="1:12">
      <c r="A95" s="5" t="str">
        <f t="shared" si="6"/>
        <v/>
      </c>
      <c r="B95" s="4" t="str">
        <f>IF('[1]１．評価対象利用者名簿（参加申込時提出）'!B95="","",'[1]１．評価対象利用者名簿（参加申込時提出）'!B95)</f>
        <v/>
      </c>
      <c r="C95" s="4" t="str">
        <f>IF('[1]１．評価対象利用者名簿（参加申込時提出）'!C95="","",'[1]１．評価対象利用者名簿（参加申込時提出）'!C95)</f>
        <v/>
      </c>
      <c r="D95" s="4" t="str">
        <f>IF('[1]１．評価対象利用者名簿（参加申込時提出）'!D95="","",'[1]１．評価対象利用者名簿（参加申込時提出）'!D95)</f>
        <v/>
      </c>
      <c r="E95" s="4" t="str">
        <f>IF('[1]１．評価対象利用者名簿（参加申込時提出）'!E95="","",'[1]１．評価対象利用者名簿（参加申込時提出）'!E95)</f>
        <v/>
      </c>
      <c r="F95" s="107" t="str">
        <f>IF('[1]１．評価対象利用者名簿（参加申込時提出）'!F95="","",'[1]１．評価対象利用者名簿（参加申込時提出）'!F95)</f>
        <v/>
      </c>
      <c r="G95" s="111"/>
      <c r="H95" s="112" t="str">
        <f t="shared" si="3"/>
        <v/>
      </c>
      <c r="I95" s="114"/>
      <c r="J95" s="115" t="str">
        <f t="shared" si="4"/>
        <v/>
      </c>
      <c r="K95" s="115">
        <f t="shared" si="5"/>
        <v>0</v>
      </c>
      <c r="L95" s="5"/>
    </row>
    <row r="96" spans="1:12">
      <c r="A96" s="5" t="str">
        <f t="shared" si="6"/>
        <v/>
      </c>
      <c r="B96" s="4" t="str">
        <f>IF('[1]１．評価対象利用者名簿（参加申込時提出）'!B96="","",'[1]１．評価対象利用者名簿（参加申込時提出）'!B96)</f>
        <v/>
      </c>
      <c r="C96" s="4" t="str">
        <f>IF('[1]１．評価対象利用者名簿（参加申込時提出）'!C96="","",'[1]１．評価対象利用者名簿（参加申込時提出）'!C96)</f>
        <v/>
      </c>
      <c r="D96" s="4" t="str">
        <f>IF('[1]１．評価対象利用者名簿（参加申込時提出）'!D96="","",'[1]１．評価対象利用者名簿（参加申込時提出）'!D96)</f>
        <v/>
      </c>
      <c r="E96" s="4" t="str">
        <f>IF('[1]１．評価対象利用者名簿（参加申込時提出）'!E96="","",'[1]１．評価対象利用者名簿（参加申込時提出）'!E96)</f>
        <v/>
      </c>
      <c r="F96" s="107" t="str">
        <f>IF('[1]１．評価対象利用者名簿（参加申込時提出）'!F96="","",'[1]１．評価対象利用者名簿（参加申込時提出）'!F96)</f>
        <v/>
      </c>
      <c r="G96" s="111"/>
      <c r="H96" s="112" t="str">
        <f t="shared" si="3"/>
        <v/>
      </c>
      <c r="I96" s="114"/>
      <c r="J96" s="115" t="str">
        <f t="shared" si="4"/>
        <v/>
      </c>
      <c r="K96" s="115">
        <f t="shared" si="5"/>
        <v>0</v>
      </c>
      <c r="L96" s="5"/>
    </row>
    <row r="97" spans="1:12">
      <c r="A97" s="5" t="str">
        <f t="shared" si="6"/>
        <v/>
      </c>
      <c r="B97" s="4" t="str">
        <f>IF('[1]１．評価対象利用者名簿（参加申込時提出）'!B97="","",'[1]１．評価対象利用者名簿（参加申込時提出）'!B97)</f>
        <v/>
      </c>
      <c r="C97" s="4" t="str">
        <f>IF('[1]１．評価対象利用者名簿（参加申込時提出）'!C97="","",'[1]１．評価対象利用者名簿（参加申込時提出）'!C97)</f>
        <v/>
      </c>
      <c r="D97" s="4" t="str">
        <f>IF('[1]１．評価対象利用者名簿（参加申込時提出）'!D97="","",'[1]１．評価対象利用者名簿（参加申込時提出）'!D97)</f>
        <v/>
      </c>
      <c r="E97" s="4" t="str">
        <f>IF('[1]１．評価対象利用者名簿（参加申込時提出）'!E97="","",'[1]１．評価対象利用者名簿（参加申込時提出）'!E97)</f>
        <v/>
      </c>
      <c r="F97" s="107" t="str">
        <f>IF('[1]１．評価対象利用者名簿（参加申込時提出）'!F97="","",'[1]１．評価対象利用者名簿（参加申込時提出）'!F97)</f>
        <v/>
      </c>
      <c r="G97" s="111"/>
      <c r="H97" s="112" t="str">
        <f t="shared" si="3"/>
        <v/>
      </c>
      <c r="I97" s="114"/>
      <c r="J97" s="115" t="str">
        <f t="shared" si="4"/>
        <v/>
      </c>
      <c r="K97" s="115">
        <f t="shared" si="5"/>
        <v>0</v>
      </c>
      <c r="L97" s="5"/>
    </row>
    <row r="98" spans="1:12">
      <c r="A98" s="5" t="str">
        <f t="shared" si="6"/>
        <v/>
      </c>
      <c r="B98" s="4" t="str">
        <f>IF('[1]１．評価対象利用者名簿（参加申込時提出）'!B98="","",'[1]１．評価対象利用者名簿（参加申込時提出）'!B98)</f>
        <v/>
      </c>
      <c r="C98" s="4" t="str">
        <f>IF('[1]１．評価対象利用者名簿（参加申込時提出）'!C98="","",'[1]１．評価対象利用者名簿（参加申込時提出）'!C98)</f>
        <v/>
      </c>
      <c r="D98" s="4" t="str">
        <f>IF('[1]１．評価対象利用者名簿（参加申込時提出）'!D98="","",'[1]１．評価対象利用者名簿（参加申込時提出）'!D98)</f>
        <v/>
      </c>
      <c r="E98" s="4" t="str">
        <f>IF('[1]１．評価対象利用者名簿（参加申込時提出）'!E98="","",'[1]１．評価対象利用者名簿（参加申込時提出）'!E98)</f>
        <v/>
      </c>
      <c r="F98" s="107" t="str">
        <f>IF('[1]１．評価対象利用者名簿（参加申込時提出）'!F98="","",'[1]１．評価対象利用者名簿（参加申込時提出）'!F98)</f>
        <v/>
      </c>
      <c r="G98" s="111"/>
      <c r="H98" s="112" t="str">
        <f t="shared" si="3"/>
        <v/>
      </c>
      <c r="I98" s="114"/>
      <c r="J98" s="115" t="str">
        <f t="shared" si="4"/>
        <v/>
      </c>
      <c r="K98" s="115">
        <f t="shared" si="5"/>
        <v>0</v>
      </c>
      <c r="L98" s="5"/>
    </row>
    <row r="99" spans="1:12">
      <c r="A99" s="5" t="str">
        <f t="shared" si="6"/>
        <v/>
      </c>
      <c r="B99" s="4" t="str">
        <f>IF('[1]１．評価対象利用者名簿（参加申込時提出）'!B99="","",'[1]１．評価対象利用者名簿（参加申込時提出）'!B99)</f>
        <v/>
      </c>
      <c r="C99" s="4" t="str">
        <f>IF('[1]１．評価対象利用者名簿（参加申込時提出）'!C99="","",'[1]１．評価対象利用者名簿（参加申込時提出）'!C99)</f>
        <v/>
      </c>
      <c r="D99" s="4" t="str">
        <f>IF('[1]１．評価対象利用者名簿（参加申込時提出）'!D99="","",'[1]１．評価対象利用者名簿（参加申込時提出）'!D99)</f>
        <v/>
      </c>
      <c r="E99" s="4" t="str">
        <f>IF('[1]１．評価対象利用者名簿（参加申込時提出）'!E99="","",'[1]１．評価対象利用者名簿（参加申込時提出）'!E99)</f>
        <v/>
      </c>
      <c r="F99" s="107" t="str">
        <f>IF('[1]１．評価対象利用者名簿（参加申込時提出）'!F99="","",'[1]１．評価対象利用者名簿（参加申込時提出）'!F99)</f>
        <v/>
      </c>
      <c r="G99" s="111"/>
      <c r="H99" s="112" t="str">
        <f t="shared" si="3"/>
        <v/>
      </c>
      <c r="I99" s="114"/>
      <c r="J99" s="115" t="str">
        <f t="shared" si="4"/>
        <v/>
      </c>
      <c r="K99" s="115">
        <f t="shared" si="5"/>
        <v>0</v>
      </c>
      <c r="L99" s="5"/>
    </row>
    <row r="100" spans="1:12">
      <c r="A100" s="5" t="str">
        <f t="shared" si="6"/>
        <v/>
      </c>
      <c r="B100" s="4" t="str">
        <f>IF('[1]１．評価対象利用者名簿（参加申込時提出）'!B100="","",'[1]１．評価対象利用者名簿（参加申込時提出）'!B100)</f>
        <v/>
      </c>
      <c r="C100" s="4" t="str">
        <f>IF('[1]１．評価対象利用者名簿（参加申込時提出）'!C100="","",'[1]１．評価対象利用者名簿（参加申込時提出）'!C100)</f>
        <v/>
      </c>
      <c r="D100" s="4" t="str">
        <f>IF('[1]１．評価対象利用者名簿（参加申込時提出）'!D100="","",'[1]１．評価対象利用者名簿（参加申込時提出）'!D100)</f>
        <v/>
      </c>
      <c r="E100" s="4" t="str">
        <f>IF('[1]１．評価対象利用者名簿（参加申込時提出）'!E100="","",'[1]１．評価対象利用者名簿（参加申込時提出）'!E100)</f>
        <v/>
      </c>
      <c r="F100" s="107" t="str">
        <f>IF('[1]１．評価対象利用者名簿（参加申込時提出）'!F100="","",'[1]１．評価対象利用者名簿（参加申込時提出）'!F100)</f>
        <v/>
      </c>
      <c r="G100" s="111"/>
      <c r="H100" s="112" t="str">
        <f t="shared" si="3"/>
        <v/>
      </c>
      <c r="I100" s="114"/>
      <c r="J100" s="115" t="str">
        <f t="shared" si="4"/>
        <v/>
      </c>
      <c r="K100" s="115">
        <f t="shared" si="5"/>
        <v>0</v>
      </c>
      <c r="L100" s="5"/>
    </row>
    <row r="101" spans="1:12">
      <c r="A101" s="5" t="str">
        <f t="shared" si="6"/>
        <v/>
      </c>
      <c r="B101" s="4" t="str">
        <f>IF('[1]１．評価対象利用者名簿（参加申込時提出）'!B101="","",'[1]１．評価対象利用者名簿（参加申込時提出）'!B101)</f>
        <v/>
      </c>
      <c r="C101" s="4" t="str">
        <f>IF('[1]１．評価対象利用者名簿（参加申込時提出）'!C101="","",'[1]１．評価対象利用者名簿（参加申込時提出）'!C101)</f>
        <v/>
      </c>
      <c r="D101" s="4" t="str">
        <f>IF('[1]１．評価対象利用者名簿（参加申込時提出）'!D101="","",'[1]１．評価対象利用者名簿（参加申込時提出）'!D101)</f>
        <v/>
      </c>
      <c r="E101" s="4" t="str">
        <f>IF('[1]１．評価対象利用者名簿（参加申込時提出）'!E101="","",'[1]１．評価対象利用者名簿（参加申込時提出）'!E101)</f>
        <v/>
      </c>
      <c r="F101" s="107" t="str">
        <f>IF('[1]１．評価対象利用者名簿（参加申込時提出）'!F101="","",'[1]１．評価対象利用者名簿（参加申込時提出）'!F101)</f>
        <v/>
      </c>
      <c r="G101" s="111"/>
      <c r="H101" s="112" t="str">
        <f t="shared" si="3"/>
        <v/>
      </c>
      <c r="I101" s="114"/>
      <c r="J101" s="115" t="str">
        <f t="shared" si="4"/>
        <v/>
      </c>
      <c r="K101" s="115">
        <f t="shared" si="5"/>
        <v>0</v>
      </c>
      <c r="L101" s="5"/>
    </row>
    <row r="102" spans="1:12">
      <c r="A102" s="5" t="str">
        <f t="shared" si="6"/>
        <v/>
      </c>
      <c r="B102" s="4" t="str">
        <f>IF('[1]１．評価対象利用者名簿（参加申込時提出）'!B102="","",'[1]１．評価対象利用者名簿（参加申込時提出）'!B102)</f>
        <v/>
      </c>
      <c r="C102" s="4" t="str">
        <f>IF('[1]１．評価対象利用者名簿（参加申込時提出）'!C102="","",'[1]１．評価対象利用者名簿（参加申込時提出）'!C102)</f>
        <v/>
      </c>
      <c r="D102" s="4" t="str">
        <f>IF('[1]１．評価対象利用者名簿（参加申込時提出）'!D102="","",'[1]１．評価対象利用者名簿（参加申込時提出）'!D102)</f>
        <v/>
      </c>
      <c r="E102" s="4" t="str">
        <f>IF('[1]１．評価対象利用者名簿（参加申込時提出）'!E102="","",'[1]１．評価対象利用者名簿（参加申込時提出）'!E102)</f>
        <v/>
      </c>
      <c r="F102" s="107" t="str">
        <f>IF('[1]１．評価対象利用者名簿（参加申込時提出）'!F102="","",'[1]１．評価対象利用者名簿（参加申込時提出）'!F102)</f>
        <v/>
      </c>
      <c r="G102" s="111"/>
      <c r="H102" s="112" t="str">
        <f t="shared" si="3"/>
        <v/>
      </c>
      <c r="I102" s="114"/>
      <c r="J102" s="115" t="str">
        <f t="shared" si="4"/>
        <v/>
      </c>
      <c r="K102" s="115">
        <f t="shared" si="5"/>
        <v>0</v>
      </c>
      <c r="L102" s="5"/>
    </row>
    <row r="103" spans="1:12">
      <c r="A103" s="5" t="str">
        <f t="shared" si="6"/>
        <v/>
      </c>
      <c r="B103" s="4" t="str">
        <f>IF('[1]１．評価対象利用者名簿（参加申込時提出）'!B103="","",'[1]１．評価対象利用者名簿（参加申込時提出）'!B103)</f>
        <v/>
      </c>
      <c r="C103" s="4" t="str">
        <f>IF('[1]１．評価対象利用者名簿（参加申込時提出）'!C103="","",'[1]１．評価対象利用者名簿（参加申込時提出）'!C103)</f>
        <v/>
      </c>
      <c r="D103" s="4" t="str">
        <f>IF('[1]１．評価対象利用者名簿（参加申込時提出）'!D103="","",'[1]１．評価対象利用者名簿（参加申込時提出）'!D103)</f>
        <v/>
      </c>
      <c r="E103" s="4" t="str">
        <f>IF('[1]１．評価対象利用者名簿（参加申込時提出）'!E103="","",'[1]１．評価対象利用者名簿（参加申込時提出）'!E103)</f>
        <v/>
      </c>
      <c r="F103" s="107" t="str">
        <f>IF('[1]１．評価対象利用者名簿（参加申込時提出）'!F103="","",'[1]１．評価対象利用者名簿（参加申込時提出）'!F103)</f>
        <v/>
      </c>
      <c r="G103" s="111"/>
      <c r="H103" s="112" t="str">
        <f t="shared" si="3"/>
        <v/>
      </c>
      <c r="I103" s="114"/>
      <c r="J103" s="115" t="str">
        <f t="shared" si="4"/>
        <v/>
      </c>
      <c r="K103" s="115">
        <f t="shared" si="5"/>
        <v>0</v>
      </c>
      <c r="L103" s="5"/>
    </row>
    <row r="104" spans="1:12">
      <c r="A104" s="5" t="str">
        <f t="shared" si="6"/>
        <v/>
      </c>
      <c r="B104" s="4" t="str">
        <f>IF('[1]１．評価対象利用者名簿（参加申込時提出）'!B104="","",'[1]１．評価対象利用者名簿（参加申込時提出）'!B104)</f>
        <v/>
      </c>
      <c r="C104" s="4" t="str">
        <f>IF('[1]１．評価対象利用者名簿（参加申込時提出）'!C104="","",'[1]１．評価対象利用者名簿（参加申込時提出）'!C104)</f>
        <v/>
      </c>
      <c r="D104" s="4" t="str">
        <f>IF('[1]１．評価対象利用者名簿（参加申込時提出）'!D104="","",'[1]１．評価対象利用者名簿（参加申込時提出）'!D104)</f>
        <v/>
      </c>
      <c r="E104" s="4" t="str">
        <f>IF('[1]１．評価対象利用者名簿（参加申込時提出）'!E104="","",'[1]１．評価対象利用者名簿（参加申込時提出）'!E104)</f>
        <v/>
      </c>
      <c r="F104" s="107" t="str">
        <f>IF('[1]１．評価対象利用者名簿（参加申込時提出）'!F104="","",'[1]１．評価対象利用者名簿（参加申込時提出）'!F104)</f>
        <v/>
      </c>
      <c r="G104" s="111"/>
      <c r="H104" s="112" t="str">
        <f t="shared" si="3"/>
        <v/>
      </c>
      <c r="I104" s="114"/>
      <c r="J104" s="115" t="str">
        <f t="shared" si="4"/>
        <v/>
      </c>
      <c r="K104" s="115">
        <f t="shared" si="5"/>
        <v>0</v>
      </c>
      <c r="L104" s="5"/>
    </row>
    <row r="105" spans="1:12">
      <c r="A105" s="5" t="str">
        <f t="shared" si="6"/>
        <v/>
      </c>
      <c r="B105" s="4" t="str">
        <f>IF('[1]１．評価対象利用者名簿（参加申込時提出）'!B105="","",'[1]１．評価対象利用者名簿（参加申込時提出）'!B105)</f>
        <v/>
      </c>
      <c r="C105" s="4" t="str">
        <f>IF('[1]１．評価対象利用者名簿（参加申込時提出）'!C105="","",'[1]１．評価対象利用者名簿（参加申込時提出）'!C105)</f>
        <v/>
      </c>
      <c r="D105" s="4" t="str">
        <f>IF('[1]１．評価対象利用者名簿（参加申込時提出）'!D105="","",'[1]１．評価対象利用者名簿（参加申込時提出）'!D105)</f>
        <v/>
      </c>
      <c r="E105" s="4" t="str">
        <f>IF('[1]１．評価対象利用者名簿（参加申込時提出）'!E105="","",'[1]１．評価対象利用者名簿（参加申込時提出）'!E105)</f>
        <v/>
      </c>
      <c r="F105" s="107" t="str">
        <f>IF('[1]１．評価対象利用者名簿（参加申込時提出）'!F105="","",'[1]１．評価対象利用者名簿（参加申込時提出）'!F105)</f>
        <v/>
      </c>
      <c r="G105" s="111"/>
      <c r="H105" s="112" t="str">
        <f t="shared" si="3"/>
        <v/>
      </c>
      <c r="I105" s="114"/>
      <c r="J105" s="115" t="str">
        <f t="shared" si="4"/>
        <v/>
      </c>
      <c r="K105" s="115">
        <f t="shared" si="5"/>
        <v>0</v>
      </c>
      <c r="L105" s="5"/>
    </row>
    <row r="106" spans="1:12">
      <c r="A106" s="5" t="str">
        <f t="shared" si="6"/>
        <v/>
      </c>
      <c r="B106" s="4" t="str">
        <f>IF('[1]１．評価対象利用者名簿（参加申込時提出）'!B106="","",'[1]１．評価対象利用者名簿（参加申込時提出）'!B106)</f>
        <v/>
      </c>
      <c r="C106" s="4" t="str">
        <f>IF('[1]１．評価対象利用者名簿（参加申込時提出）'!C106="","",'[1]１．評価対象利用者名簿（参加申込時提出）'!C106)</f>
        <v/>
      </c>
      <c r="D106" s="4" t="str">
        <f>IF('[1]１．評価対象利用者名簿（参加申込時提出）'!D106="","",'[1]１．評価対象利用者名簿（参加申込時提出）'!D106)</f>
        <v/>
      </c>
      <c r="E106" s="4" t="str">
        <f>IF('[1]１．評価対象利用者名簿（参加申込時提出）'!E106="","",'[1]１．評価対象利用者名簿（参加申込時提出）'!E106)</f>
        <v/>
      </c>
      <c r="F106" s="107" t="str">
        <f>IF('[1]１．評価対象利用者名簿（参加申込時提出）'!F106="","",'[1]１．評価対象利用者名簿（参加申込時提出）'!F106)</f>
        <v/>
      </c>
      <c r="G106" s="111"/>
      <c r="H106" s="112" t="str">
        <f t="shared" ref="H106:H150" si="7">_xlfn.IFS(G106=1,30,G106=2,20,G106=3,10,G106=4,0,G106="","")</f>
        <v/>
      </c>
      <c r="I106" s="114"/>
      <c r="J106" s="115" t="str">
        <f t="shared" si="4"/>
        <v/>
      </c>
      <c r="K106" s="115">
        <f t="shared" si="5"/>
        <v>0</v>
      </c>
      <c r="L106" s="5"/>
    </row>
    <row r="107" spans="1:12">
      <c r="A107" s="5" t="str">
        <f t="shared" si="6"/>
        <v/>
      </c>
      <c r="B107" s="4" t="str">
        <f>IF('[1]１．評価対象利用者名簿（参加申込時提出）'!B107="","",'[1]１．評価対象利用者名簿（参加申込時提出）'!B107)</f>
        <v/>
      </c>
      <c r="C107" s="4" t="str">
        <f>IF('[1]１．評価対象利用者名簿（参加申込時提出）'!C107="","",'[1]１．評価対象利用者名簿（参加申込時提出）'!C107)</f>
        <v/>
      </c>
      <c r="D107" s="4" t="str">
        <f>IF('[1]１．評価対象利用者名簿（参加申込時提出）'!D107="","",'[1]１．評価対象利用者名簿（参加申込時提出）'!D107)</f>
        <v/>
      </c>
      <c r="E107" s="4" t="str">
        <f>IF('[1]１．評価対象利用者名簿（参加申込時提出）'!E107="","",'[1]１．評価対象利用者名簿（参加申込時提出）'!E107)</f>
        <v/>
      </c>
      <c r="F107" s="107" t="str">
        <f>IF('[1]１．評価対象利用者名簿（参加申込時提出）'!F107="","",'[1]１．評価対象利用者名簿（参加申込時提出）'!F107)</f>
        <v/>
      </c>
      <c r="G107" s="111"/>
      <c r="H107" s="112" t="str">
        <f t="shared" si="7"/>
        <v/>
      </c>
      <c r="I107" s="114"/>
      <c r="J107" s="115" t="str">
        <f t="shared" si="4"/>
        <v/>
      </c>
      <c r="K107" s="115">
        <f t="shared" si="5"/>
        <v>0</v>
      </c>
      <c r="L107" s="5"/>
    </row>
    <row r="108" spans="1:12">
      <c r="A108" s="5" t="str">
        <f t="shared" si="6"/>
        <v/>
      </c>
      <c r="B108" s="4" t="str">
        <f>IF('[1]１．評価対象利用者名簿（参加申込時提出）'!B108="","",'[1]１．評価対象利用者名簿（参加申込時提出）'!B108)</f>
        <v/>
      </c>
      <c r="C108" s="4" t="str">
        <f>IF('[1]１．評価対象利用者名簿（参加申込時提出）'!C108="","",'[1]１．評価対象利用者名簿（参加申込時提出）'!C108)</f>
        <v/>
      </c>
      <c r="D108" s="4" t="str">
        <f>IF('[1]１．評価対象利用者名簿（参加申込時提出）'!D108="","",'[1]１．評価対象利用者名簿（参加申込時提出）'!D108)</f>
        <v/>
      </c>
      <c r="E108" s="4" t="str">
        <f>IF('[1]１．評価対象利用者名簿（参加申込時提出）'!E108="","",'[1]１．評価対象利用者名簿（参加申込時提出）'!E108)</f>
        <v/>
      </c>
      <c r="F108" s="107" t="str">
        <f>IF('[1]１．評価対象利用者名簿（参加申込時提出）'!F108="","",'[1]１．評価対象利用者名簿（参加申込時提出）'!F108)</f>
        <v/>
      </c>
      <c r="G108" s="111"/>
      <c r="H108" s="112" t="str">
        <f t="shared" si="7"/>
        <v/>
      </c>
      <c r="I108" s="114"/>
      <c r="J108" s="115" t="str">
        <f t="shared" si="4"/>
        <v/>
      </c>
      <c r="K108" s="115">
        <f t="shared" si="5"/>
        <v>0</v>
      </c>
      <c r="L108" s="5"/>
    </row>
    <row r="109" spans="1:12">
      <c r="A109" s="5" t="str">
        <f t="shared" si="6"/>
        <v/>
      </c>
      <c r="B109" s="4" t="str">
        <f>IF('[1]１．評価対象利用者名簿（参加申込時提出）'!B109="","",'[1]１．評価対象利用者名簿（参加申込時提出）'!B109)</f>
        <v/>
      </c>
      <c r="C109" s="4" t="str">
        <f>IF('[1]１．評価対象利用者名簿（参加申込時提出）'!C109="","",'[1]１．評価対象利用者名簿（参加申込時提出）'!C109)</f>
        <v/>
      </c>
      <c r="D109" s="4" t="str">
        <f>IF('[1]１．評価対象利用者名簿（参加申込時提出）'!D109="","",'[1]１．評価対象利用者名簿（参加申込時提出）'!D109)</f>
        <v/>
      </c>
      <c r="E109" s="4" t="str">
        <f>IF('[1]１．評価対象利用者名簿（参加申込時提出）'!E109="","",'[1]１．評価対象利用者名簿（参加申込時提出）'!E109)</f>
        <v/>
      </c>
      <c r="F109" s="107" t="str">
        <f>IF('[1]１．評価対象利用者名簿（参加申込時提出）'!F109="","",'[1]１．評価対象利用者名簿（参加申込時提出）'!F109)</f>
        <v/>
      </c>
      <c r="G109" s="111"/>
      <c r="H109" s="112" t="str">
        <f t="shared" si="7"/>
        <v/>
      </c>
      <c r="I109" s="114"/>
      <c r="J109" s="115" t="str">
        <f t="shared" si="4"/>
        <v/>
      </c>
      <c r="K109" s="115">
        <f t="shared" si="5"/>
        <v>0</v>
      </c>
      <c r="L109" s="5"/>
    </row>
    <row r="110" spans="1:12">
      <c r="A110" s="5" t="str">
        <f t="shared" si="6"/>
        <v/>
      </c>
      <c r="B110" s="4" t="str">
        <f>IF('[1]１．評価対象利用者名簿（参加申込時提出）'!B110="","",'[1]１．評価対象利用者名簿（参加申込時提出）'!B110)</f>
        <v/>
      </c>
      <c r="C110" s="4" t="str">
        <f>IF('[1]１．評価対象利用者名簿（参加申込時提出）'!C110="","",'[1]１．評価対象利用者名簿（参加申込時提出）'!C110)</f>
        <v/>
      </c>
      <c r="D110" s="4" t="str">
        <f>IF('[1]１．評価対象利用者名簿（参加申込時提出）'!D110="","",'[1]１．評価対象利用者名簿（参加申込時提出）'!D110)</f>
        <v/>
      </c>
      <c r="E110" s="4" t="str">
        <f>IF('[1]１．評価対象利用者名簿（参加申込時提出）'!E110="","",'[1]１．評価対象利用者名簿（参加申込時提出）'!E110)</f>
        <v/>
      </c>
      <c r="F110" s="107" t="str">
        <f>IF('[1]１．評価対象利用者名簿（参加申込時提出）'!F110="","",'[1]１．評価対象利用者名簿（参加申込時提出）'!F110)</f>
        <v/>
      </c>
      <c r="G110" s="111"/>
      <c r="H110" s="112" t="str">
        <f t="shared" si="7"/>
        <v/>
      </c>
      <c r="I110" s="114"/>
      <c r="J110" s="115" t="str">
        <f t="shared" si="4"/>
        <v/>
      </c>
      <c r="K110" s="115">
        <f t="shared" si="5"/>
        <v>0</v>
      </c>
      <c r="L110" s="5"/>
    </row>
    <row r="111" spans="1:12">
      <c r="A111" s="5" t="str">
        <f t="shared" si="6"/>
        <v/>
      </c>
      <c r="B111" s="4" t="str">
        <f>IF('[1]１．評価対象利用者名簿（参加申込時提出）'!B111="","",'[1]１．評価対象利用者名簿（参加申込時提出）'!B111)</f>
        <v/>
      </c>
      <c r="C111" s="4" t="str">
        <f>IF('[1]１．評価対象利用者名簿（参加申込時提出）'!C111="","",'[1]１．評価対象利用者名簿（参加申込時提出）'!C111)</f>
        <v/>
      </c>
      <c r="D111" s="4" t="str">
        <f>IF('[1]１．評価対象利用者名簿（参加申込時提出）'!D111="","",'[1]１．評価対象利用者名簿（参加申込時提出）'!D111)</f>
        <v/>
      </c>
      <c r="E111" s="4" t="str">
        <f>IF('[1]１．評価対象利用者名簿（参加申込時提出）'!E111="","",'[1]１．評価対象利用者名簿（参加申込時提出）'!E111)</f>
        <v/>
      </c>
      <c r="F111" s="107" t="str">
        <f>IF('[1]１．評価対象利用者名簿（参加申込時提出）'!F111="","",'[1]１．評価対象利用者名簿（参加申込時提出）'!F111)</f>
        <v/>
      </c>
      <c r="G111" s="111"/>
      <c r="H111" s="112" t="str">
        <f t="shared" si="7"/>
        <v/>
      </c>
      <c r="I111" s="114"/>
      <c r="J111" s="115" t="str">
        <f t="shared" si="4"/>
        <v/>
      </c>
      <c r="K111" s="115">
        <f t="shared" si="5"/>
        <v>0</v>
      </c>
      <c r="L111" s="5"/>
    </row>
    <row r="112" spans="1:12">
      <c r="A112" s="5" t="str">
        <f t="shared" si="6"/>
        <v/>
      </c>
      <c r="B112" s="4" t="str">
        <f>IF('[1]１．評価対象利用者名簿（参加申込時提出）'!B112="","",'[1]１．評価対象利用者名簿（参加申込時提出）'!B112)</f>
        <v/>
      </c>
      <c r="C112" s="4" t="str">
        <f>IF('[1]１．評価対象利用者名簿（参加申込時提出）'!C112="","",'[1]１．評価対象利用者名簿（参加申込時提出）'!C112)</f>
        <v/>
      </c>
      <c r="D112" s="4" t="str">
        <f>IF('[1]１．評価対象利用者名簿（参加申込時提出）'!D112="","",'[1]１．評価対象利用者名簿（参加申込時提出）'!D112)</f>
        <v/>
      </c>
      <c r="E112" s="4" t="str">
        <f>IF('[1]１．評価対象利用者名簿（参加申込時提出）'!E112="","",'[1]１．評価対象利用者名簿（参加申込時提出）'!E112)</f>
        <v/>
      </c>
      <c r="F112" s="107" t="str">
        <f>IF('[1]１．評価対象利用者名簿（参加申込時提出）'!F112="","",'[1]１．評価対象利用者名簿（参加申込時提出）'!F112)</f>
        <v/>
      </c>
      <c r="G112" s="111"/>
      <c r="H112" s="112" t="str">
        <f t="shared" si="7"/>
        <v/>
      </c>
      <c r="I112" s="114"/>
      <c r="J112" s="115" t="str">
        <f t="shared" si="4"/>
        <v/>
      </c>
      <c r="K112" s="115">
        <f t="shared" si="5"/>
        <v>0</v>
      </c>
      <c r="L112" s="5"/>
    </row>
    <row r="113" spans="1:12">
      <c r="A113" s="5" t="str">
        <f t="shared" si="6"/>
        <v/>
      </c>
      <c r="B113" s="4" t="str">
        <f>IF('[1]１．評価対象利用者名簿（参加申込時提出）'!B113="","",'[1]１．評価対象利用者名簿（参加申込時提出）'!B113)</f>
        <v/>
      </c>
      <c r="C113" s="4" t="str">
        <f>IF('[1]１．評価対象利用者名簿（参加申込時提出）'!C113="","",'[1]１．評価対象利用者名簿（参加申込時提出）'!C113)</f>
        <v/>
      </c>
      <c r="D113" s="4" t="str">
        <f>IF('[1]１．評価対象利用者名簿（参加申込時提出）'!D113="","",'[1]１．評価対象利用者名簿（参加申込時提出）'!D113)</f>
        <v/>
      </c>
      <c r="E113" s="4" t="str">
        <f>IF('[1]１．評価対象利用者名簿（参加申込時提出）'!E113="","",'[1]１．評価対象利用者名簿（参加申込時提出）'!E113)</f>
        <v/>
      </c>
      <c r="F113" s="107" t="str">
        <f>IF('[1]１．評価対象利用者名簿（参加申込時提出）'!F113="","",'[1]１．評価対象利用者名簿（参加申込時提出）'!F113)</f>
        <v/>
      </c>
      <c r="G113" s="111"/>
      <c r="H113" s="112" t="str">
        <f t="shared" si="7"/>
        <v/>
      </c>
      <c r="I113" s="114"/>
      <c r="J113" s="115" t="str">
        <f t="shared" si="4"/>
        <v/>
      </c>
      <c r="K113" s="115">
        <f t="shared" si="5"/>
        <v>0</v>
      </c>
      <c r="L113" s="5"/>
    </row>
    <row r="114" spans="1:12">
      <c r="A114" s="5" t="str">
        <f t="shared" si="6"/>
        <v/>
      </c>
      <c r="B114" s="4" t="str">
        <f>IF('[1]１．評価対象利用者名簿（参加申込時提出）'!B114="","",'[1]１．評価対象利用者名簿（参加申込時提出）'!B114)</f>
        <v/>
      </c>
      <c r="C114" s="4" t="str">
        <f>IF('[1]１．評価対象利用者名簿（参加申込時提出）'!C114="","",'[1]１．評価対象利用者名簿（参加申込時提出）'!C114)</f>
        <v/>
      </c>
      <c r="D114" s="4" t="str">
        <f>IF('[1]１．評価対象利用者名簿（参加申込時提出）'!D114="","",'[1]１．評価対象利用者名簿（参加申込時提出）'!D114)</f>
        <v/>
      </c>
      <c r="E114" s="4" t="str">
        <f>IF('[1]１．評価対象利用者名簿（参加申込時提出）'!E114="","",'[1]１．評価対象利用者名簿（参加申込時提出）'!E114)</f>
        <v/>
      </c>
      <c r="F114" s="107" t="str">
        <f>IF('[1]１．評価対象利用者名簿（参加申込時提出）'!F114="","",'[1]１．評価対象利用者名簿（参加申込時提出）'!F114)</f>
        <v/>
      </c>
      <c r="G114" s="111"/>
      <c r="H114" s="112" t="str">
        <f t="shared" si="7"/>
        <v/>
      </c>
      <c r="I114" s="114"/>
      <c r="J114" s="115" t="str">
        <f t="shared" si="4"/>
        <v/>
      </c>
      <c r="K114" s="115">
        <f t="shared" si="5"/>
        <v>0</v>
      </c>
      <c r="L114" s="5"/>
    </row>
    <row r="115" spans="1:12">
      <c r="A115" s="5" t="str">
        <f t="shared" si="6"/>
        <v/>
      </c>
      <c r="B115" s="4" t="str">
        <f>IF('[1]１．評価対象利用者名簿（参加申込時提出）'!B115="","",'[1]１．評価対象利用者名簿（参加申込時提出）'!B115)</f>
        <v/>
      </c>
      <c r="C115" s="4" t="str">
        <f>IF('[1]１．評価対象利用者名簿（参加申込時提出）'!C115="","",'[1]１．評価対象利用者名簿（参加申込時提出）'!C115)</f>
        <v/>
      </c>
      <c r="D115" s="4" t="str">
        <f>IF('[1]１．評価対象利用者名簿（参加申込時提出）'!D115="","",'[1]１．評価対象利用者名簿（参加申込時提出）'!D115)</f>
        <v/>
      </c>
      <c r="E115" s="4" t="str">
        <f>IF('[1]１．評価対象利用者名簿（参加申込時提出）'!E115="","",'[1]１．評価対象利用者名簿（参加申込時提出）'!E115)</f>
        <v/>
      </c>
      <c r="F115" s="107" t="str">
        <f>IF('[1]１．評価対象利用者名簿（参加申込時提出）'!F115="","",'[1]１．評価対象利用者名簿（参加申込時提出）'!F115)</f>
        <v/>
      </c>
      <c r="G115" s="111"/>
      <c r="H115" s="112" t="str">
        <f t="shared" si="7"/>
        <v/>
      </c>
      <c r="I115" s="114"/>
      <c r="J115" s="115" t="str">
        <f t="shared" si="4"/>
        <v/>
      </c>
      <c r="K115" s="115">
        <f t="shared" si="5"/>
        <v>0</v>
      </c>
      <c r="L115" s="5"/>
    </row>
    <row r="116" spans="1:12">
      <c r="A116" s="5" t="str">
        <f t="shared" si="6"/>
        <v/>
      </c>
      <c r="B116" s="4" t="str">
        <f>IF('[1]１．評価対象利用者名簿（参加申込時提出）'!B116="","",'[1]１．評価対象利用者名簿（参加申込時提出）'!B116)</f>
        <v/>
      </c>
      <c r="C116" s="4" t="str">
        <f>IF('[1]１．評価対象利用者名簿（参加申込時提出）'!C116="","",'[1]１．評価対象利用者名簿（参加申込時提出）'!C116)</f>
        <v/>
      </c>
      <c r="D116" s="4" t="str">
        <f>IF('[1]１．評価対象利用者名簿（参加申込時提出）'!D116="","",'[1]１．評価対象利用者名簿（参加申込時提出）'!D116)</f>
        <v/>
      </c>
      <c r="E116" s="4" t="str">
        <f>IF('[1]１．評価対象利用者名簿（参加申込時提出）'!E116="","",'[1]１．評価対象利用者名簿（参加申込時提出）'!E116)</f>
        <v/>
      </c>
      <c r="F116" s="107" t="str">
        <f>IF('[1]１．評価対象利用者名簿（参加申込時提出）'!F116="","",'[1]１．評価対象利用者名簿（参加申込時提出）'!F116)</f>
        <v/>
      </c>
      <c r="G116" s="111"/>
      <c r="H116" s="112" t="str">
        <f t="shared" si="7"/>
        <v/>
      </c>
      <c r="I116" s="114"/>
      <c r="J116" s="115" t="str">
        <f t="shared" si="4"/>
        <v/>
      </c>
      <c r="K116" s="115">
        <f t="shared" si="5"/>
        <v>0</v>
      </c>
      <c r="L116" s="5"/>
    </row>
    <row r="117" spans="1:12">
      <c r="A117" s="5" t="str">
        <f t="shared" si="6"/>
        <v/>
      </c>
      <c r="B117" s="4" t="str">
        <f>IF('[1]１．評価対象利用者名簿（参加申込時提出）'!B117="","",'[1]１．評価対象利用者名簿（参加申込時提出）'!B117)</f>
        <v/>
      </c>
      <c r="C117" s="4" t="str">
        <f>IF('[1]１．評価対象利用者名簿（参加申込時提出）'!C117="","",'[1]１．評価対象利用者名簿（参加申込時提出）'!C117)</f>
        <v/>
      </c>
      <c r="D117" s="4" t="str">
        <f>IF('[1]１．評価対象利用者名簿（参加申込時提出）'!D117="","",'[1]１．評価対象利用者名簿（参加申込時提出）'!D117)</f>
        <v/>
      </c>
      <c r="E117" s="4" t="str">
        <f>IF('[1]１．評価対象利用者名簿（参加申込時提出）'!E117="","",'[1]１．評価対象利用者名簿（参加申込時提出）'!E117)</f>
        <v/>
      </c>
      <c r="F117" s="107" t="str">
        <f>IF('[1]１．評価対象利用者名簿（参加申込時提出）'!F117="","",'[1]１．評価対象利用者名簿（参加申込時提出）'!F117)</f>
        <v/>
      </c>
      <c r="G117" s="111"/>
      <c r="H117" s="112" t="str">
        <f t="shared" si="7"/>
        <v/>
      </c>
      <c r="I117" s="114"/>
      <c r="J117" s="115" t="str">
        <f t="shared" si="4"/>
        <v/>
      </c>
      <c r="K117" s="115">
        <f t="shared" si="5"/>
        <v>0</v>
      </c>
      <c r="L117" s="5"/>
    </row>
    <row r="118" spans="1:12">
      <c r="A118" s="5" t="str">
        <f t="shared" si="6"/>
        <v/>
      </c>
      <c r="B118" s="4" t="str">
        <f>IF('[1]１．評価対象利用者名簿（参加申込時提出）'!B118="","",'[1]１．評価対象利用者名簿（参加申込時提出）'!B118)</f>
        <v/>
      </c>
      <c r="C118" s="4" t="str">
        <f>IF('[1]１．評価対象利用者名簿（参加申込時提出）'!C118="","",'[1]１．評価対象利用者名簿（参加申込時提出）'!C118)</f>
        <v/>
      </c>
      <c r="D118" s="4" t="str">
        <f>IF('[1]１．評価対象利用者名簿（参加申込時提出）'!D118="","",'[1]１．評価対象利用者名簿（参加申込時提出）'!D118)</f>
        <v/>
      </c>
      <c r="E118" s="4" t="str">
        <f>IF('[1]１．評価対象利用者名簿（参加申込時提出）'!E118="","",'[1]１．評価対象利用者名簿（参加申込時提出）'!E118)</f>
        <v/>
      </c>
      <c r="F118" s="107" t="str">
        <f>IF('[1]１．評価対象利用者名簿（参加申込時提出）'!F118="","",'[1]１．評価対象利用者名簿（参加申込時提出）'!F118)</f>
        <v/>
      </c>
      <c r="G118" s="111"/>
      <c r="H118" s="112" t="str">
        <f t="shared" si="7"/>
        <v/>
      </c>
      <c r="I118" s="114"/>
      <c r="J118" s="115" t="str">
        <f t="shared" si="4"/>
        <v/>
      </c>
      <c r="K118" s="115">
        <f t="shared" si="5"/>
        <v>0</v>
      </c>
      <c r="L118" s="5"/>
    </row>
    <row r="119" spans="1:12">
      <c r="A119" s="5" t="str">
        <f t="shared" si="6"/>
        <v/>
      </c>
      <c r="B119" s="4" t="str">
        <f>IF('[1]１．評価対象利用者名簿（参加申込時提出）'!B119="","",'[1]１．評価対象利用者名簿（参加申込時提出）'!B119)</f>
        <v/>
      </c>
      <c r="C119" s="4" t="str">
        <f>IF('[1]１．評価対象利用者名簿（参加申込時提出）'!C119="","",'[1]１．評価対象利用者名簿（参加申込時提出）'!C119)</f>
        <v/>
      </c>
      <c r="D119" s="4" t="str">
        <f>IF('[1]１．評価対象利用者名簿（参加申込時提出）'!D119="","",'[1]１．評価対象利用者名簿（参加申込時提出）'!D119)</f>
        <v/>
      </c>
      <c r="E119" s="4" t="str">
        <f>IF('[1]１．評価対象利用者名簿（参加申込時提出）'!E119="","",'[1]１．評価対象利用者名簿（参加申込時提出）'!E119)</f>
        <v/>
      </c>
      <c r="F119" s="107" t="str">
        <f>IF('[1]１．評価対象利用者名簿（参加申込時提出）'!F119="","",'[1]１．評価対象利用者名簿（参加申込時提出）'!F119)</f>
        <v/>
      </c>
      <c r="G119" s="111"/>
      <c r="H119" s="112" t="str">
        <f t="shared" si="7"/>
        <v/>
      </c>
      <c r="I119" s="114"/>
      <c r="J119" s="115" t="str">
        <f t="shared" si="4"/>
        <v/>
      </c>
      <c r="K119" s="115">
        <f t="shared" si="5"/>
        <v>0</v>
      </c>
      <c r="L119" s="5"/>
    </row>
    <row r="120" spans="1:12">
      <c r="A120" s="5" t="str">
        <f t="shared" si="6"/>
        <v/>
      </c>
      <c r="B120" s="4" t="str">
        <f>IF('[1]１．評価対象利用者名簿（参加申込時提出）'!B120="","",'[1]１．評価対象利用者名簿（参加申込時提出）'!B120)</f>
        <v/>
      </c>
      <c r="C120" s="4" t="str">
        <f>IF('[1]１．評価対象利用者名簿（参加申込時提出）'!C120="","",'[1]１．評価対象利用者名簿（参加申込時提出）'!C120)</f>
        <v/>
      </c>
      <c r="D120" s="4" t="str">
        <f>IF('[1]１．評価対象利用者名簿（参加申込時提出）'!D120="","",'[1]１．評価対象利用者名簿（参加申込時提出）'!D120)</f>
        <v/>
      </c>
      <c r="E120" s="4" t="str">
        <f>IF('[1]１．評価対象利用者名簿（参加申込時提出）'!E120="","",'[1]１．評価対象利用者名簿（参加申込時提出）'!E120)</f>
        <v/>
      </c>
      <c r="F120" s="107" t="str">
        <f>IF('[1]１．評価対象利用者名簿（参加申込時提出）'!F120="","",'[1]１．評価対象利用者名簿（参加申込時提出）'!F120)</f>
        <v/>
      </c>
      <c r="G120" s="111"/>
      <c r="H120" s="112" t="str">
        <f t="shared" si="7"/>
        <v/>
      </c>
      <c r="I120" s="114"/>
      <c r="J120" s="115" t="str">
        <f t="shared" si="4"/>
        <v/>
      </c>
      <c r="K120" s="115">
        <f t="shared" si="5"/>
        <v>0</v>
      </c>
      <c r="L120" s="5"/>
    </row>
    <row r="121" spans="1:12">
      <c r="A121" s="5" t="str">
        <f t="shared" si="6"/>
        <v/>
      </c>
      <c r="B121" s="4" t="str">
        <f>IF('[1]１．評価対象利用者名簿（参加申込時提出）'!B121="","",'[1]１．評価対象利用者名簿（参加申込時提出）'!B121)</f>
        <v/>
      </c>
      <c r="C121" s="4" t="str">
        <f>IF('[1]１．評価対象利用者名簿（参加申込時提出）'!C121="","",'[1]１．評価対象利用者名簿（参加申込時提出）'!C121)</f>
        <v/>
      </c>
      <c r="D121" s="4" t="str">
        <f>IF('[1]１．評価対象利用者名簿（参加申込時提出）'!D121="","",'[1]１．評価対象利用者名簿（参加申込時提出）'!D121)</f>
        <v/>
      </c>
      <c r="E121" s="4" t="str">
        <f>IF('[1]１．評価対象利用者名簿（参加申込時提出）'!E121="","",'[1]１．評価対象利用者名簿（参加申込時提出）'!E121)</f>
        <v/>
      </c>
      <c r="F121" s="107" t="str">
        <f>IF('[1]１．評価対象利用者名簿（参加申込時提出）'!F121="","",'[1]１．評価対象利用者名簿（参加申込時提出）'!F121)</f>
        <v/>
      </c>
      <c r="G121" s="111"/>
      <c r="H121" s="112" t="str">
        <f t="shared" si="7"/>
        <v/>
      </c>
      <c r="I121" s="114"/>
      <c r="J121" s="115" t="str">
        <f t="shared" si="4"/>
        <v/>
      </c>
      <c r="K121" s="115">
        <f t="shared" si="5"/>
        <v>0</v>
      </c>
      <c r="L121" s="5"/>
    </row>
    <row r="122" spans="1:12">
      <c r="A122" s="5" t="str">
        <f t="shared" si="6"/>
        <v/>
      </c>
      <c r="B122" s="4" t="str">
        <f>IF('[1]１．評価対象利用者名簿（参加申込時提出）'!B122="","",'[1]１．評価対象利用者名簿（参加申込時提出）'!B122)</f>
        <v/>
      </c>
      <c r="C122" s="4" t="str">
        <f>IF('[1]１．評価対象利用者名簿（参加申込時提出）'!C122="","",'[1]１．評価対象利用者名簿（参加申込時提出）'!C122)</f>
        <v/>
      </c>
      <c r="D122" s="4" t="str">
        <f>IF('[1]１．評価対象利用者名簿（参加申込時提出）'!D122="","",'[1]１．評価対象利用者名簿（参加申込時提出）'!D122)</f>
        <v/>
      </c>
      <c r="E122" s="4" t="str">
        <f>IF('[1]１．評価対象利用者名簿（参加申込時提出）'!E122="","",'[1]１．評価対象利用者名簿（参加申込時提出）'!E122)</f>
        <v/>
      </c>
      <c r="F122" s="107" t="str">
        <f>IF('[1]１．評価対象利用者名簿（参加申込時提出）'!F122="","",'[1]１．評価対象利用者名簿（参加申込時提出）'!F122)</f>
        <v/>
      </c>
      <c r="G122" s="111"/>
      <c r="H122" s="112" t="str">
        <f t="shared" si="7"/>
        <v/>
      </c>
      <c r="I122" s="114"/>
      <c r="J122" s="115" t="str">
        <f t="shared" si="4"/>
        <v/>
      </c>
      <c r="K122" s="115">
        <f t="shared" si="5"/>
        <v>0</v>
      </c>
      <c r="L122" s="5"/>
    </row>
    <row r="123" spans="1:12">
      <c r="A123" s="5" t="str">
        <f t="shared" si="6"/>
        <v/>
      </c>
      <c r="B123" s="4" t="str">
        <f>IF('[1]１．評価対象利用者名簿（参加申込時提出）'!B123="","",'[1]１．評価対象利用者名簿（参加申込時提出）'!B123)</f>
        <v/>
      </c>
      <c r="C123" s="4" t="str">
        <f>IF('[1]１．評価対象利用者名簿（参加申込時提出）'!C123="","",'[1]１．評価対象利用者名簿（参加申込時提出）'!C123)</f>
        <v/>
      </c>
      <c r="D123" s="4" t="str">
        <f>IF('[1]１．評価対象利用者名簿（参加申込時提出）'!D123="","",'[1]１．評価対象利用者名簿（参加申込時提出）'!D123)</f>
        <v/>
      </c>
      <c r="E123" s="4" t="str">
        <f>IF('[1]１．評価対象利用者名簿（参加申込時提出）'!E123="","",'[1]１．評価対象利用者名簿（参加申込時提出）'!E123)</f>
        <v/>
      </c>
      <c r="F123" s="107" t="str">
        <f>IF('[1]１．評価対象利用者名簿（参加申込時提出）'!F123="","",'[1]１．評価対象利用者名簿（参加申込時提出）'!F123)</f>
        <v/>
      </c>
      <c r="G123" s="111"/>
      <c r="H123" s="112" t="str">
        <f t="shared" si="7"/>
        <v/>
      </c>
      <c r="I123" s="114"/>
      <c r="J123" s="115" t="str">
        <f t="shared" si="4"/>
        <v/>
      </c>
      <c r="K123" s="115">
        <f t="shared" si="5"/>
        <v>0</v>
      </c>
      <c r="L123" s="5"/>
    </row>
    <row r="124" spans="1:12">
      <c r="A124" s="5" t="str">
        <f t="shared" si="6"/>
        <v/>
      </c>
      <c r="B124" s="4" t="str">
        <f>IF('[1]１．評価対象利用者名簿（参加申込時提出）'!B124="","",'[1]１．評価対象利用者名簿（参加申込時提出）'!B124)</f>
        <v/>
      </c>
      <c r="C124" s="4" t="str">
        <f>IF('[1]１．評価対象利用者名簿（参加申込時提出）'!C124="","",'[1]１．評価対象利用者名簿（参加申込時提出）'!C124)</f>
        <v/>
      </c>
      <c r="D124" s="4" t="str">
        <f>IF('[1]１．評価対象利用者名簿（参加申込時提出）'!D124="","",'[1]１．評価対象利用者名簿（参加申込時提出）'!D124)</f>
        <v/>
      </c>
      <c r="E124" s="4" t="str">
        <f>IF('[1]１．評価対象利用者名簿（参加申込時提出）'!E124="","",'[1]１．評価対象利用者名簿（参加申込時提出）'!E124)</f>
        <v/>
      </c>
      <c r="F124" s="107" t="str">
        <f>IF('[1]１．評価対象利用者名簿（参加申込時提出）'!F124="","",'[1]１．評価対象利用者名簿（参加申込時提出）'!F124)</f>
        <v/>
      </c>
      <c r="G124" s="111"/>
      <c r="H124" s="112" t="str">
        <f t="shared" si="7"/>
        <v/>
      </c>
      <c r="I124" s="114"/>
      <c r="J124" s="115" t="str">
        <f t="shared" si="4"/>
        <v/>
      </c>
      <c r="K124" s="115">
        <f t="shared" si="5"/>
        <v>0</v>
      </c>
      <c r="L124" s="5"/>
    </row>
    <row r="125" spans="1:12">
      <c r="A125" s="5" t="str">
        <f t="shared" si="6"/>
        <v/>
      </c>
      <c r="B125" s="4" t="str">
        <f>IF('[1]１．評価対象利用者名簿（参加申込時提出）'!B125="","",'[1]１．評価対象利用者名簿（参加申込時提出）'!B125)</f>
        <v/>
      </c>
      <c r="C125" s="4" t="str">
        <f>IF('[1]１．評価対象利用者名簿（参加申込時提出）'!C125="","",'[1]１．評価対象利用者名簿（参加申込時提出）'!C125)</f>
        <v/>
      </c>
      <c r="D125" s="4" t="str">
        <f>IF('[1]１．評価対象利用者名簿（参加申込時提出）'!D125="","",'[1]１．評価対象利用者名簿（参加申込時提出）'!D125)</f>
        <v/>
      </c>
      <c r="E125" s="4" t="str">
        <f>IF('[1]１．評価対象利用者名簿（参加申込時提出）'!E125="","",'[1]１．評価対象利用者名簿（参加申込時提出）'!E125)</f>
        <v/>
      </c>
      <c r="F125" s="107" t="str">
        <f>IF('[1]１．評価対象利用者名簿（参加申込時提出）'!F125="","",'[1]１．評価対象利用者名簿（参加申込時提出）'!F125)</f>
        <v/>
      </c>
      <c r="G125" s="111"/>
      <c r="H125" s="112" t="str">
        <f t="shared" si="7"/>
        <v/>
      </c>
      <c r="I125" s="114"/>
      <c r="J125" s="115" t="str">
        <f t="shared" si="4"/>
        <v/>
      </c>
      <c r="K125" s="115">
        <f t="shared" si="5"/>
        <v>0</v>
      </c>
      <c r="L125" s="5"/>
    </row>
    <row r="126" spans="1:12">
      <c r="A126" s="5" t="str">
        <f t="shared" si="6"/>
        <v/>
      </c>
      <c r="B126" s="4" t="str">
        <f>IF('[1]１．評価対象利用者名簿（参加申込時提出）'!B126="","",'[1]１．評価対象利用者名簿（参加申込時提出）'!B126)</f>
        <v/>
      </c>
      <c r="C126" s="4" t="str">
        <f>IF('[1]１．評価対象利用者名簿（参加申込時提出）'!C126="","",'[1]１．評価対象利用者名簿（参加申込時提出）'!C126)</f>
        <v/>
      </c>
      <c r="D126" s="4" t="str">
        <f>IF('[1]１．評価対象利用者名簿（参加申込時提出）'!D126="","",'[1]１．評価対象利用者名簿（参加申込時提出）'!D126)</f>
        <v/>
      </c>
      <c r="E126" s="4" t="str">
        <f>IF('[1]１．評価対象利用者名簿（参加申込時提出）'!E126="","",'[1]１．評価対象利用者名簿（参加申込時提出）'!E126)</f>
        <v/>
      </c>
      <c r="F126" s="107" t="str">
        <f>IF('[1]１．評価対象利用者名簿（参加申込時提出）'!F126="","",'[1]１．評価対象利用者名簿（参加申込時提出）'!F126)</f>
        <v/>
      </c>
      <c r="G126" s="111"/>
      <c r="H126" s="112" t="str">
        <f t="shared" si="7"/>
        <v/>
      </c>
      <c r="I126" s="114"/>
      <c r="J126" s="115" t="str">
        <f t="shared" si="4"/>
        <v/>
      </c>
      <c r="K126" s="115">
        <f t="shared" si="5"/>
        <v>0</v>
      </c>
      <c r="L126" s="5"/>
    </row>
    <row r="127" spans="1:12">
      <c r="A127" s="5" t="str">
        <f t="shared" si="6"/>
        <v/>
      </c>
      <c r="B127" s="4" t="str">
        <f>IF('[1]１．評価対象利用者名簿（参加申込時提出）'!B127="","",'[1]１．評価対象利用者名簿（参加申込時提出）'!B127)</f>
        <v/>
      </c>
      <c r="C127" s="4" t="str">
        <f>IF('[1]１．評価対象利用者名簿（参加申込時提出）'!C127="","",'[1]１．評価対象利用者名簿（参加申込時提出）'!C127)</f>
        <v/>
      </c>
      <c r="D127" s="4" t="str">
        <f>IF('[1]１．評価対象利用者名簿（参加申込時提出）'!D127="","",'[1]１．評価対象利用者名簿（参加申込時提出）'!D127)</f>
        <v/>
      </c>
      <c r="E127" s="4" t="str">
        <f>IF('[1]１．評価対象利用者名簿（参加申込時提出）'!E127="","",'[1]１．評価対象利用者名簿（参加申込時提出）'!E127)</f>
        <v/>
      </c>
      <c r="F127" s="107" t="str">
        <f>IF('[1]１．評価対象利用者名簿（参加申込時提出）'!F127="","",'[1]１．評価対象利用者名簿（参加申込時提出）'!F127)</f>
        <v/>
      </c>
      <c r="G127" s="111"/>
      <c r="H127" s="112" t="str">
        <f t="shared" si="7"/>
        <v/>
      </c>
      <c r="I127" s="114"/>
      <c r="J127" s="115" t="str">
        <f t="shared" si="4"/>
        <v/>
      </c>
      <c r="K127" s="115">
        <f t="shared" si="5"/>
        <v>0</v>
      </c>
      <c r="L127" s="5"/>
    </row>
    <row r="128" spans="1:12">
      <c r="A128" s="5" t="str">
        <f t="shared" si="6"/>
        <v/>
      </c>
      <c r="B128" s="4" t="str">
        <f>IF('[1]１．評価対象利用者名簿（参加申込時提出）'!B128="","",'[1]１．評価対象利用者名簿（参加申込時提出）'!B128)</f>
        <v/>
      </c>
      <c r="C128" s="4" t="str">
        <f>IF('[1]１．評価対象利用者名簿（参加申込時提出）'!C128="","",'[1]１．評価対象利用者名簿（参加申込時提出）'!C128)</f>
        <v/>
      </c>
      <c r="D128" s="4" t="str">
        <f>IF('[1]１．評価対象利用者名簿（参加申込時提出）'!D128="","",'[1]１．評価対象利用者名簿（参加申込時提出）'!D128)</f>
        <v/>
      </c>
      <c r="E128" s="4" t="str">
        <f>IF('[1]１．評価対象利用者名簿（参加申込時提出）'!E128="","",'[1]１．評価対象利用者名簿（参加申込時提出）'!E128)</f>
        <v/>
      </c>
      <c r="F128" s="107" t="str">
        <f>IF('[1]１．評価対象利用者名簿（参加申込時提出）'!F128="","",'[1]１．評価対象利用者名簿（参加申込時提出）'!F128)</f>
        <v/>
      </c>
      <c r="G128" s="111"/>
      <c r="H128" s="112" t="str">
        <f t="shared" si="7"/>
        <v/>
      </c>
      <c r="I128" s="114"/>
      <c r="J128" s="115" t="str">
        <f t="shared" si="4"/>
        <v/>
      </c>
      <c r="K128" s="115">
        <f t="shared" si="5"/>
        <v>0</v>
      </c>
      <c r="L128" s="5"/>
    </row>
    <row r="129" spans="1:12">
      <c r="A129" s="5" t="str">
        <f t="shared" si="6"/>
        <v/>
      </c>
      <c r="B129" s="4" t="str">
        <f>IF('[1]１．評価対象利用者名簿（参加申込時提出）'!B129="","",'[1]１．評価対象利用者名簿（参加申込時提出）'!B129)</f>
        <v/>
      </c>
      <c r="C129" s="4" t="str">
        <f>IF('[1]１．評価対象利用者名簿（参加申込時提出）'!C129="","",'[1]１．評価対象利用者名簿（参加申込時提出）'!C129)</f>
        <v/>
      </c>
      <c r="D129" s="4" t="str">
        <f>IF('[1]１．評価対象利用者名簿（参加申込時提出）'!D129="","",'[1]１．評価対象利用者名簿（参加申込時提出）'!D129)</f>
        <v/>
      </c>
      <c r="E129" s="4" t="str">
        <f>IF('[1]１．評価対象利用者名簿（参加申込時提出）'!E129="","",'[1]１．評価対象利用者名簿（参加申込時提出）'!E129)</f>
        <v/>
      </c>
      <c r="F129" s="107" t="str">
        <f>IF('[1]１．評価対象利用者名簿（参加申込時提出）'!F129="","",'[1]１．評価対象利用者名簿（参加申込時提出）'!F129)</f>
        <v/>
      </c>
      <c r="G129" s="111"/>
      <c r="H129" s="112" t="str">
        <f t="shared" si="7"/>
        <v/>
      </c>
      <c r="I129" s="114"/>
      <c r="J129" s="115" t="str">
        <f t="shared" si="4"/>
        <v/>
      </c>
      <c r="K129" s="115">
        <f t="shared" si="5"/>
        <v>0</v>
      </c>
      <c r="L129" s="5"/>
    </row>
    <row r="130" spans="1:12">
      <c r="A130" s="5" t="str">
        <f t="shared" si="6"/>
        <v/>
      </c>
      <c r="B130" s="4" t="str">
        <f>IF('[1]１．評価対象利用者名簿（参加申込時提出）'!B130="","",'[1]１．評価対象利用者名簿（参加申込時提出）'!B130)</f>
        <v/>
      </c>
      <c r="C130" s="4" t="str">
        <f>IF('[1]１．評価対象利用者名簿（参加申込時提出）'!C130="","",'[1]１．評価対象利用者名簿（参加申込時提出）'!C130)</f>
        <v/>
      </c>
      <c r="D130" s="4" t="str">
        <f>IF('[1]１．評価対象利用者名簿（参加申込時提出）'!D130="","",'[1]１．評価対象利用者名簿（参加申込時提出）'!D130)</f>
        <v/>
      </c>
      <c r="E130" s="4" t="str">
        <f>IF('[1]１．評価対象利用者名簿（参加申込時提出）'!E130="","",'[1]１．評価対象利用者名簿（参加申込時提出）'!E130)</f>
        <v/>
      </c>
      <c r="F130" s="107" t="str">
        <f>IF('[1]１．評価対象利用者名簿（参加申込時提出）'!F130="","",'[1]１．評価対象利用者名簿（参加申込時提出）'!F130)</f>
        <v/>
      </c>
      <c r="G130" s="111"/>
      <c r="H130" s="112" t="str">
        <f t="shared" si="7"/>
        <v/>
      </c>
      <c r="I130" s="114"/>
      <c r="J130" s="115" t="str">
        <f t="shared" si="4"/>
        <v/>
      </c>
      <c r="K130" s="115">
        <f t="shared" si="5"/>
        <v>0</v>
      </c>
      <c r="L130" s="5"/>
    </row>
    <row r="131" spans="1:12">
      <c r="A131" s="5" t="str">
        <f t="shared" si="6"/>
        <v/>
      </c>
      <c r="B131" s="4" t="str">
        <f>IF('[1]１．評価対象利用者名簿（参加申込時提出）'!B131="","",'[1]１．評価対象利用者名簿（参加申込時提出）'!B131)</f>
        <v/>
      </c>
      <c r="C131" s="4" t="str">
        <f>IF('[1]１．評価対象利用者名簿（参加申込時提出）'!C131="","",'[1]１．評価対象利用者名簿（参加申込時提出）'!C131)</f>
        <v/>
      </c>
      <c r="D131" s="4" t="str">
        <f>IF('[1]１．評価対象利用者名簿（参加申込時提出）'!D131="","",'[1]１．評価対象利用者名簿（参加申込時提出）'!D131)</f>
        <v/>
      </c>
      <c r="E131" s="4" t="str">
        <f>IF('[1]１．評価対象利用者名簿（参加申込時提出）'!E131="","",'[1]１．評価対象利用者名簿（参加申込時提出）'!E131)</f>
        <v/>
      </c>
      <c r="F131" s="107" t="str">
        <f>IF('[1]１．評価対象利用者名簿（参加申込時提出）'!F131="","",'[1]１．評価対象利用者名簿（参加申込時提出）'!F131)</f>
        <v/>
      </c>
      <c r="G131" s="111"/>
      <c r="H131" s="112" t="str">
        <f t="shared" si="7"/>
        <v/>
      </c>
      <c r="I131" s="114"/>
      <c r="J131" s="115" t="str">
        <f t="shared" si="4"/>
        <v/>
      </c>
      <c r="K131" s="115">
        <f t="shared" si="5"/>
        <v>0</v>
      </c>
      <c r="L131" s="5"/>
    </row>
    <row r="132" spans="1:12">
      <c r="A132" s="5" t="str">
        <f t="shared" si="6"/>
        <v/>
      </c>
      <c r="B132" s="4" t="str">
        <f>IF('[1]１．評価対象利用者名簿（参加申込時提出）'!B132="","",'[1]１．評価対象利用者名簿（参加申込時提出）'!B132)</f>
        <v/>
      </c>
      <c r="C132" s="4" t="str">
        <f>IF('[1]１．評価対象利用者名簿（参加申込時提出）'!C132="","",'[1]１．評価対象利用者名簿（参加申込時提出）'!C132)</f>
        <v/>
      </c>
      <c r="D132" s="4" t="str">
        <f>IF('[1]１．評価対象利用者名簿（参加申込時提出）'!D132="","",'[1]１．評価対象利用者名簿（参加申込時提出）'!D132)</f>
        <v/>
      </c>
      <c r="E132" s="4" t="str">
        <f>IF('[1]１．評価対象利用者名簿（参加申込時提出）'!E132="","",'[1]１．評価対象利用者名簿（参加申込時提出）'!E132)</f>
        <v/>
      </c>
      <c r="F132" s="107" t="str">
        <f>IF('[1]１．評価対象利用者名簿（参加申込時提出）'!F132="","",'[1]１．評価対象利用者名簿（参加申込時提出）'!F132)</f>
        <v/>
      </c>
      <c r="G132" s="111"/>
      <c r="H132" s="112" t="str">
        <f t="shared" si="7"/>
        <v/>
      </c>
      <c r="I132" s="114"/>
      <c r="J132" s="115" t="str">
        <f t="shared" si="4"/>
        <v/>
      </c>
      <c r="K132" s="115">
        <f t="shared" si="5"/>
        <v>0</v>
      </c>
      <c r="L132" s="5"/>
    </row>
    <row r="133" spans="1:12">
      <c r="A133" s="5" t="str">
        <f t="shared" si="6"/>
        <v/>
      </c>
      <c r="B133" s="4" t="str">
        <f>IF('[1]１．評価対象利用者名簿（参加申込時提出）'!B133="","",'[1]１．評価対象利用者名簿（参加申込時提出）'!B133)</f>
        <v/>
      </c>
      <c r="C133" s="4" t="str">
        <f>IF('[1]１．評価対象利用者名簿（参加申込時提出）'!C133="","",'[1]１．評価対象利用者名簿（参加申込時提出）'!C133)</f>
        <v/>
      </c>
      <c r="D133" s="4" t="str">
        <f>IF('[1]１．評価対象利用者名簿（参加申込時提出）'!D133="","",'[1]１．評価対象利用者名簿（参加申込時提出）'!D133)</f>
        <v/>
      </c>
      <c r="E133" s="4" t="str">
        <f>IF('[1]１．評価対象利用者名簿（参加申込時提出）'!E133="","",'[1]１．評価対象利用者名簿（参加申込時提出）'!E133)</f>
        <v/>
      </c>
      <c r="F133" s="107" t="str">
        <f>IF('[1]１．評価対象利用者名簿（参加申込時提出）'!F133="","",'[1]１．評価対象利用者名簿（参加申込時提出）'!F133)</f>
        <v/>
      </c>
      <c r="G133" s="111"/>
      <c r="H133" s="112" t="str">
        <f t="shared" si="7"/>
        <v/>
      </c>
      <c r="I133" s="114"/>
      <c r="J133" s="115" t="str">
        <f t="shared" si="4"/>
        <v/>
      </c>
      <c r="K133" s="115">
        <f t="shared" si="5"/>
        <v>0</v>
      </c>
      <c r="L133" s="5"/>
    </row>
    <row r="134" spans="1:12">
      <c r="A134" s="5" t="str">
        <f t="shared" si="6"/>
        <v/>
      </c>
      <c r="B134" s="4" t="str">
        <f>IF('[1]１．評価対象利用者名簿（参加申込時提出）'!B134="","",'[1]１．評価対象利用者名簿（参加申込時提出）'!B134)</f>
        <v/>
      </c>
      <c r="C134" s="4" t="str">
        <f>IF('[1]１．評価対象利用者名簿（参加申込時提出）'!C134="","",'[1]１．評価対象利用者名簿（参加申込時提出）'!C134)</f>
        <v/>
      </c>
      <c r="D134" s="4" t="str">
        <f>IF('[1]１．評価対象利用者名簿（参加申込時提出）'!D134="","",'[1]１．評価対象利用者名簿（参加申込時提出）'!D134)</f>
        <v/>
      </c>
      <c r="E134" s="4" t="str">
        <f>IF('[1]１．評価対象利用者名簿（参加申込時提出）'!E134="","",'[1]１．評価対象利用者名簿（参加申込時提出）'!E134)</f>
        <v/>
      </c>
      <c r="F134" s="107" t="str">
        <f>IF('[1]１．評価対象利用者名簿（参加申込時提出）'!F134="","",'[1]１．評価対象利用者名簿（参加申込時提出）'!F134)</f>
        <v/>
      </c>
      <c r="G134" s="111"/>
      <c r="H134" s="112" t="str">
        <f t="shared" si="7"/>
        <v/>
      </c>
      <c r="I134" s="114"/>
      <c r="J134" s="115" t="str">
        <f t="shared" si="4"/>
        <v/>
      </c>
      <c r="K134" s="115">
        <f t="shared" si="5"/>
        <v>0</v>
      </c>
      <c r="L134" s="5"/>
    </row>
    <row r="135" spans="1:12">
      <c r="A135" s="5" t="str">
        <f t="shared" si="6"/>
        <v/>
      </c>
      <c r="B135" s="4" t="str">
        <f>IF('[1]１．評価対象利用者名簿（参加申込時提出）'!B135="","",'[1]１．評価対象利用者名簿（参加申込時提出）'!B135)</f>
        <v/>
      </c>
      <c r="C135" s="4" t="str">
        <f>IF('[1]１．評価対象利用者名簿（参加申込時提出）'!C135="","",'[1]１．評価対象利用者名簿（参加申込時提出）'!C135)</f>
        <v/>
      </c>
      <c r="D135" s="4" t="str">
        <f>IF('[1]１．評価対象利用者名簿（参加申込時提出）'!D135="","",'[1]１．評価対象利用者名簿（参加申込時提出）'!D135)</f>
        <v/>
      </c>
      <c r="E135" s="4" t="str">
        <f>IF('[1]１．評価対象利用者名簿（参加申込時提出）'!E135="","",'[1]１．評価対象利用者名簿（参加申込時提出）'!E135)</f>
        <v/>
      </c>
      <c r="F135" s="107" t="str">
        <f>IF('[1]１．評価対象利用者名簿（参加申込時提出）'!F135="","",'[1]１．評価対象利用者名簿（参加申込時提出）'!F135)</f>
        <v/>
      </c>
      <c r="G135" s="111"/>
      <c r="H135" s="112" t="str">
        <f t="shared" si="7"/>
        <v/>
      </c>
      <c r="I135" s="114"/>
      <c r="J135" s="115" t="str">
        <f t="shared" si="4"/>
        <v/>
      </c>
      <c r="K135" s="115">
        <f t="shared" si="5"/>
        <v>0</v>
      </c>
      <c r="L135" s="5"/>
    </row>
    <row r="136" spans="1:12">
      <c r="A136" s="5" t="str">
        <f t="shared" si="6"/>
        <v/>
      </c>
      <c r="B136" s="4" t="str">
        <f>IF('[1]１．評価対象利用者名簿（参加申込時提出）'!B136="","",'[1]１．評価対象利用者名簿（参加申込時提出）'!B136)</f>
        <v/>
      </c>
      <c r="C136" s="4" t="str">
        <f>IF('[1]１．評価対象利用者名簿（参加申込時提出）'!C136="","",'[1]１．評価対象利用者名簿（参加申込時提出）'!C136)</f>
        <v/>
      </c>
      <c r="D136" s="4" t="str">
        <f>IF('[1]１．評価対象利用者名簿（参加申込時提出）'!D136="","",'[1]１．評価対象利用者名簿（参加申込時提出）'!D136)</f>
        <v/>
      </c>
      <c r="E136" s="4" t="str">
        <f>IF('[1]１．評価対象利用者名簿（参加申込時提出）'!E136="","",'[1]１．評価対象利用者名簿（参加申込時提出）'!E136)</f>
        <v/>
      </c>
      <c r="F136" s="107" t="str">
        <f>IF('[1]１．評価対象利用者名簿（参加申込時提出）'!F136="","",'[1]１．評価対象利用者名簿（参加申込時提出）'!F136)</f>
        <v/>
      </c>
      <c r="G136" s="111"/>
      <c r="H136" s="112" t="str">
        <f t="shared" si="7"/>
        <v/>
      </c>
      <c r="I136" s="114"/>
      <c r="J136" s="115" t="str">
        <f t="shared" si="4"/>
        <v/>
      </c>
      <c r="K136" s="115">
        <f t="shared" si="5"/>
        <v>0</v>
      </c>
      <c r="L136" s="5"/>
    </row>
    <row r="137" spans="1:12">
      <c r="A137" s="5" t="str">
        <f t="shared" si="6"/>
        <v/>
      </c>
      <c r="B137" s="4" t="str">
        <f>IF('[1]１．評価対象利用者名簿（参加申込時提出）'!B137="","",'[1]１．評価対象利用者名簿（参加申込時提出）'!B137)</f>
        <v/>
      </c>
      <c r="C137" s="4" t="str">
        <f>IF('[1]１．評価対象利用者名簿（参加申込時提出）'!C137="","",'[1]１．評価対象利用者名簿（参加申込時提出）'!C137)</f>
        <v/>
      </c>
      <c r="D137" s="4" t="str">
        <f>IF('[1]１．評価対象利用者名簿（参加申込時提出）'!D137="","",'[1]１．評価対象利用者名簿（参加申込時提出）'!D137)</f>
        <v/>
      </c>
      <c r="E137" s="4" t="str">
        <f>IF('[1]１．評価対象利用者名簿（参加申込時提出）'!E137="","",'[1]１．評価対象利用者名簿（参加申込時提出）'!E137)</f>
        <v/>
      </c>
      <c r="F137" s="107" t="str">
        <f>IF('[1]１．評価対象利用者名簿（参加申込時提出）'!F137="","",'[1]１．評価対象利用者名簿（参加申込時提出）'!F137)</f>
        <v/>
      </c>
      <c r="G137" s="111"/>
      <c r="H137" s="112" t="str">
        <f t="shared" si="7"/>
        <v/>
      </c>
      <c r="I137" s="114"/>
      <c r="J137" s="115" t="str">
        <f t="shared" ref="J137:J150" si="8">_xlfn.IFS(I137="","",I137=0,0,I137=1,5,I137=2,10,I137=3,15,I137=4,20,I137=5,25,I137=6,30,I137=7,40,I137=8,50,I137=9,60,I137=10,70)</f>
        <v/>
      </c>
      <c r="K137" s="115">
        <f t="shared" ref="K137:K150" si="9">SUM(H137,J137)</f>
        <v>0</v>
      </c>
      <c r="L137" s="5"/>
    </row>
    <row r="138" spans="1:12">
      <c r="A138" s="5" t="str">
        <f t="shared" ref="A138:A156" si="10">IF(B138="","",ROW()-9)</f>
        <v/>
      </c>
      <c r="B138" s="4" t="str">
        <f>IF('[1]１．評価対象利用者名簿（参加申込時提出）'!B138="","",'[1]１．評価対象利用者名簿（参加申込時提出）'!B138)</f>
        <v/>
      </c>
      <c r="C138" s="4" t="str">
        <f>IF('[1]１．評価対象利用者名簿（参加申込時提出）'!C138="","",'[1]１．評価対象利用者名簿（参加申込時提出）'!C138)</f>
        <v/>
      </c>
      <c r="D138" s="4" t="str">
        <f>IF('[1]１．評価対象利用者名簿（参加申込時提出）'!D138="","",'[1]１．評価対象利用者名簿（参加申込時提出）'!D138)</f>
        <v/>
      </c>
      <c r="E138" s="4" t="str">
        <f>IF('[1]１．評価対象利用者名簿（参加申込時提出）'!E138="","",'[1]１．評価対象利用者名簿（参加申込時提出）'!E138)</f>
        <v/>
      </c>
      <c r="F138" s="107" t="str">
        <f>IF('[1]１．評価対象利用者名簿（参加申込時提出）'!F138="","",'[1]１．評価対象利用者名簿（参加申込時提出）'!F138)</f>
        <v/>
      </c>
      <c r="G138" s="111"/>
      <c r="H138" s="112" t="str">
        <f t="shared" si="7"/>
        <v/>
      </c>
      <c r="I138" s="114"/>
      <c r="J138" s="115" t="str">
        <f t="shared" si="8"/>
        <v/>
      </c>
      <c r="K138" s="115">
        <f t="shared" si="9"/>
        <v>0</v>
      </c>
      <c r="L138" s="5"/>
    </row>
    <row r="139" spans="1:12">
      <c r="A139" s="5" t="str">
        <f t="shared" si="10"/>
        <v/>
      </c>
      <c r="B139" s="4" t="str">
        <f>IF('[1]１．評価対象利用者名簿（参加申込時提出）'!B139="","",'[1]１．評価対象利用者名簿（参加申込時提出）'!B139)</f>
        <v/>
      </c>
      <c r="C139" s="4" t="str">
        <f>IF('[1]１．評価対象利用者名簿（参加申込時提出）'!C139="","",'[1]１．評価対象利用者名簿（参加申込時提出）'!C139)</f>
        <v/>
      </c>
      <c r="D139" s="4" t="str">
        <f>IF('[1]１．評価対象利用者名簿（参加申込時提出）'!D139="","",'[1]１．評価対象利用者名簿（参加申込時提出）'!D139)</f>
        <v/>
      </c>
      <c r="E139" s="4" t="str">
        <f>IF('[1]１．評価対象利用者名簿（参加申込時提出）'!E139="","",'[1]１．評価対象利用者名簿（参加申込時提出）'!E139)</f>
        <v/>
      </c>
      <c r="F139" s="107" t="str">
        <f>IF('[1]１．評価対象利用者名簿（参加申込時提出）'!F139="","",'[1]１．評価対象利用者名簿（参加申込時提出）'!F139)</f>
        <v/>
      </c>
      <c r="G139" s="111"/>
      <c r="H139" s="112" t="str">
        <f t="shared" si="7"/>
        <v/>
      </c>
      <c r="I139" s="114"/>
      <c r="J139" s="115" t="str">
        <f t="shared" si="8"/>
        <v/>
      </c>
      <c r="K139" s="115">
        <f t="shared" si="9"/>
        <v>0</v>
      </c>
      <c r="L139" s="5"/>
    </row>
    <row r="140" spans="1:12">
      <c r="A140" s="5" t="str">
        <f t="shared" si="10"/>
        <v/>
      </c>
      <c r="B140" s="4" t="str">
        <f>IF('[1]１．評価対象利用者名簿（参加申込時提出）'!B140="","",'[1]１．評価対象利用者名簿（参加申込時提出）'!B140)</f>
        <v/>
      </c>
      <c r="C140" s="4" t="str">
        <f>IF('[1]１．評価対象利用者名簿（参加申込時提出）'!C140="","",'[1]１．評価対象利用者名簿（参加申込時提出）'!C140)</f>
        <v/>
      </c>
      <c r="D140" s="4" t="str">
        <f>IF('[1]１．評価対象利用者名簿（参加申込時提出）'!D140="","",'[1]１．評価対象利用者名簿（参加申込時提出）'!D140)</f>
        <v/>
      </c>
      <c r="E140" s="4" t="str">
        <f>IF('[1]１．評価対象利用者名簿（参加申込時提出）'!E140="","",'[1]１．評価対象利用者名簿（参加申込時提出）'!E140)</f>
        <v/>
      </c>
      <c r="F140" s="107" t="str">
        <f>IF('[1]１．評価対象利用者名簿（参加申込時提出）'!F140="","",'[1]１．評価対象利用者名簿（参加申込時提出）'!F140)</f>
        <v/>
      </c>
      <c r="G140" s="111"/>
      <c r="H140" s="112" t="str">
        <f t="shared" si="7"/>
        <v/>
      </c>
      <c r="I140" s="114"/>
      <c r="J140" s="115" t="str">
        <f t="shared" si="8"/>
        <v/>
      </c>
      <c r="K140" s="115">
        <f t="shared" si="9"/>
        <v>0</v>
      </c>
      <c r="L140" s="5"/>
    </row>
    <row r="141" spans="1:12">
      <c r="A141" s="5" t="str">
        <f t="shared" si="10"/>
        <v/>
      </c>
      <c r="B141" s="4" t="str">
        <f>IF('[1]１．評価対象利用者名簿（参加申込時提出）'!B141="","",'[1]１．評価対象利用者名簿（参加申込時提出）'!B141)</f>
        <v/>
      </c>
      <c r="C141" s="4" t="str">
        <f>IF('[1]１．評価対象利用者名簿（参加申込時提出）'!C141="","",'[1]１．評価対象利用者名簿（参加申込時提出）'!C141)</f>
        <v/>
      </c>
      <c r="D141" s="4" t="str">
        <f>IF('[1]１．評価対象利用者名簿（参加申込時提出）'!D141="","",'[1]１．評価対象利用者名簿（参加申込時提出）'!D141)</f>
        <v/>
      </c>
      <c r="E141" s="4" t="str">
        <f>IF('[1]１．評価対象利用者名簿（参加申込時提出）'!E141="","",'[1]１．評価対象利用者名簿（参加申込時提出）'!E141)</f>
        <v/>
      </c>
      <c r="F141" s="107" t="str">
        <f>IF('[1]１．評価対象利用者名簿（参加申込時提出）'!F141="","",'[1]１．評価対象利用者名簿（参加申込時提出）'!F141)</f>
        <v/>
      </c>
      <c r="G141" s="111"/>
      <c r="H141" s="112" t="str">
        <f t="shared" si="7"/>
        <v/>
      </c>
      <c r="I141" s="114"/>
      <c r="J141" s="115" t="str">
        <f t="shared" si="8"/>
        <v/>
      </c>
      <c r="K141" s="115">
        <f t="shared" si="9"/>
        <v>0</v>
      </c>
      <c r="L141" s="5"/>
    </row>
    <row r="142" spans="1:12">
      <c r="A142" s="5" t="str">
        <f t="shared" si="10"/>
        <v/>
      </c>
      <c r="B142" s="4" t="str">
        <f>IF('[1]１．評価対象利用者名簿（参加申込時提出）'!B142="","",'[1]１．評価対象利用者名簿（参加申込時提出）'!B142)</f>
        <v/>
      </c>
      <c r="C142" s="4" t="str">
        <f>IF('[1]１．評価対象利用者名簿（参加申込時提出）'!C142="","",'[1]１．評価対象利用者名簿（参加申込時提出）'!C142)</f>
        <v/>
      </c>
      <c r="D142" s="4" t="str">
        <f>IF('[1]１．評価対象利用者名簿（参加申込時提出）'!D142="","",'[1]１．評価対象利用者名簿（参加申込時提出）'!D142)</f>
        <v/>
      </c>
      <c r="E142" s="4" t="str">
        <f>IF('[1]１．評価対象利用者名簿（参加申込時提出）'!E142="","",'[1]１．評価対象利用者名簿（参加申込時提出）'!E142)</f>
        <v/>
      </c>
      <c r="F142" s="107" t="str">
        <f>IF('[1]１．評価対象利用者名簿（参加申込時提出）'!F142="","",'[1]１．評価対象利用者名簿（参加申込時提出）'!F142)</f>
        <v/>
      </c>
      <c r="G142" s="111"/>
      <c r="H142" s="112" t="str">
        <f t="shared" si="7"/>
        <v/>
      </c>
      <c r="I142" s="114"/>
      <c r="J142" s="115" t="str">
        <f t="shared" si="8"/>
        <v/>
      </c>
      <c r="K142" s="115">
        <f t="shared" si="9"/>
        <v>0</v>
      </c>
      <c r="L142" s="5"/>
    </row>
    <row r="143" spans="1:12">
      <c r="A143" s="5" t="str">
        <f t="shared" si="10"/>
        <v/>
      </c>
      <c r="B143" s="4" t="str">
        <f>IF('[1]１．評価対象利用者名簿（参加申込時提出）'!B143="","",'[1]１．評価対象利用者名簿（参加申込時提出）'!B143)</f>
        <v/>
      </c>
      <c r="C143" s="4" t="str">
        <f>IF('[1]１．評価対象利用者名簿（参加申込時提出）'!C143="","",'[1]１．評価対象利用者名簿（参加申込時提出）'!C143)</f>
        <v/>
      </c>
      <c r="D143" s="4" t="str">
        <f>IF('[1]１．評価対象利用者名簿（参加申込時提出）'!D143="","",'[1]１．評価対象利用者名簿（参加申込時提出）'!D143)</f>
        <v/>
      </c>
      <c r="E143" s="4" t="str">
        <f>IF('[1]１．評価対象利用者名簿（参加申込時提出）'!E143="","",'[1]１．評価対象利用者名簿（参加申込時提出）'!E143)</f>
        <v/>
      </c>
      <c r="F143" s="107" t="str">
        <f>IF('[1]１．評価対象利用者名簿（参加申込時提出）'!F143="","",'[1]１．評価対象利用者名簿（参加申込時提出）'!F143)</f>
        <v/>
      </c>
      <c r="G143" s="111"/>
      <c r="H143" s="112" t="str">
        <f t="shared" si="7"/>
        <v/>
      </c>
      <c r="I143" s="114"/>
      <c r="J143" s="115" t="str">
        <f t="shared" si="8"/>
        <v/>
      </c>
      <c r="K143" s="115">
        <f t="shared" si="9"/>
        <v>0</v>
      </c>
      <c r="L143" s="5"/>
    </row>
    <row r="144" spans="1:12">
      <c r="A144" s="5" t="str">
        <f t="shared" si="10"/>
        <v/>
      </c>
      <c r="B144" s="4" t="str">
        <f>IF('[1]１．評価対象利用者名簿（参加申込時提出）'!B144="","",'[1]１．評価対象利用者名簿（参加申込時提出）'!B144)</f>
        <v/>
      </c>
      <c r="C144" s="4" t="str">
        <f>IF('[1]１．評価対象利用者名簿（参加申込時提出）'!C144="","",'[1]１．評価対象利用者名簿（参加申込時提出）'!C144)</f>
        <v/>
      </c>
      <c r="D144" s="4" t="str">
        <f>IF('[1]１．評価対象利用者名簿（参加申込時提出）'!D144="","",'[1]１．評価対象利用者名簿（参加申込時提出）'!D144)</f>
        <v/>
      </c>
      <c r="E144" s="4" t="str">
        <f>IF('[1]１．評価対象利用者名簿（参加申込時提出）'!E144="","",'[1]１．評価対象利用者名簿（参加申込時提出）'!E144)</f>
        <v/>
      </c>
      <c r="F144" s="107" t="str">
        <f>IF('[1]１．評価対象利用者名簿（参加申込時提出）'!F144="","",'[1]１．評価対象利用者名簿（参加申込時提出）'!F144)</f>
        <v/>
      </c>
      <c r="G144" s="111"/>
      <c r="H144" s="112" t="str">
        <f t="shared" si="7"/>
        <v/>
      </c>
      <c r="I144" s="114"/>
      <c r="J144" s="115" t="str">
        <f t="shared" si="8"/>
        <v/>
      </c>
      <c r="K144" s="115">
        <f t="shared" si="9"/>
        <v>0</v>
      </c>
      <c r="L144" s="5"/>
    </row>
    <row r="145" spans="1:12">
      <c r="A145" s="5" t="str">
        <f t="shared" si="10"/>
        <v/>
      </c>
      <c r="B145" s="4" t="str">
        <f>IF('[1]１．評価対象利用者名簿（参加申込時提出）'!B145="","",'[1]１．評価対象利用者名簿（参加申込時提出）'!B145)</f>
        <v/>
      </c>
      <c r="C145" s="4" t="str">
        <f>IF('[1]１．評価対象利用者名簿（参加申込時提出）'!C145="","",'[1]１．評価対象利用者名簿（参加申込時提出）'!C145)</f>
        <v/>
      </c>
      <c r="D145" s="4" t="str">
        <f>IF('[1]１．評価対象利用者名簿（参加申込時提出）'!D145="","",'[1]１．評価対象利用者名簿（参加申込時提出）'!D145)</f>
        <v/>
      </c>
      <c r="E145" s="4" t="str">
        <f>IF('[1]１．評価対象利用者名簿（参加申込時提出）'!E145="","",'[1]１．評価対象利用者名簿（参加申込時提出）'!E145)</f>
        <v/>
      </c>
      <c r="F145" s="107" t="str">
        <f>IF('[1]１．評価対象利用者名簿（参加申込時提出）'!F145="","",'[1]１．評価対象利用者名簿（参加申込時提出）'!F145)</f>
        <v/>
      </c>
      <c r="G145" s="111"/>
      <c r="H145" s="112" t="str">
        <f t="shared" si="7"/>
        <v/>
      </c>
      <c r="I145" s="114"/>
      <c r="J145" s="115" t="str">
        <f t="shared" si="8"/>
        <v/>
      </c>
      <c r="K145" s="115">
        <f t="shared" si="9"/>
        <v>0</v>
      </c>
      <c r="L145" s="5"/>
    </row>
    <row r="146" spans="1:12">
      <c r="A146" s="5" t="str">
        <f t="shared" si="10"/>
        <v/>
      </c>
      <c r="B146" s="4" t="str">
        <f>IF('[1]１．評価対象利用者名簿（参加申込時提出）'!B146="","",'[1]１．評価対象利用者名簿（参加申込時提出）'!B146)</f>
        <v/>
      </c>
      <c r="C146" s="4" t="str">
        <f>IF('[1]１．評価対象利用者名簿（参加申込時提出）'!C146="","",'[1]１．評価対象利用者名簿（参加申込時提出）'!C146)</f>
        <v/>
      </c>
      <c r="D146" s="4" t="str">
        <f>IF('[1]１．評価対象利用者名簿（参加申込時提出）'!D146="","",'[1]１．評価対象利用者名簿（参加申込時提出）'!D146)</f>
        <v/>
      </c>
      <c r="E146" s="4" t="str">
        <f>IF('[1]１．評価対象利用者名簿（参加申込時提出）'!E146="","",'[1]１．評価対象利用者名簿（参加申込時提出）'!E146)</f>
        <v/>
      </c>
      <c r="F146" s="107" t="str">
        <f>IF('[1]１．評価対象利用者名簿（参加申込時提出）'!F146="","",'[1]１．評価対象利用者名簿（参加申込時提出）'!F146)</f>
        <v/>
      </c>
      <c r="G146" s="111"/>
      <c r="H146" s="112" t="str">
        <f t="shared" si="7"/>
        <v/>
      </c>
      <c r="I146" s="114"/>
      <c r="J146" s="115" t="str">
        <f t="shared" si="8"/>
        <v/>
      </c>
      <c r="K146" s="115">
        <f t="shared" si="9"/>
        <v>0</v>
      </c>
      <c r="L146" s="5"/>
    </row>
    <row r="147" spans="1:12">
      <c r="A147" s="5" t="str">
        <f t="shared" si="10"/>
        <v/>
      </c>
      <c r="B147" s="4" t="str">
        <f>IF('[1]１．評価対象利用者名簿（参加申込時提出）'!B147="","",'[1]１．評価対象利用者名簿（参加申込時提出）'!B147)</f>
        <v/>
      </c>
      <c r="C147" s="4" t="str">
        <f>IF('[1]１．評価対象利用者名簿（参加申込時提出）'!C147="","",'[1]１．評価対象利用者名簿（参加申込時提出）'!C147)</f>
        <v/>
      </c>
      <c r="D147" s="4" t="str">
        <f>IF('[1]１．評価対象利用者名簿（参加申込時提出）'!D147="","",'[1]１．評価対象利用者名簿（参加申込時提出）'!D147)</f>
        <v/>
      </c>
      <c r="E147" s="4" t="str">
        <f>IF('[1]１．評価対象利用者名簿（参加申込時提出）'!E147="","",'[1]１．評価対象利用者名簿（参加申込時提出）'!E147)</f>
        <v/>
      </c>
      <c r="F147" s="107" t="str">
        <f>IF('[1]１．評価対象利用者名簿（参加申込時提出）'!F147="","",'[1]１．評価対象利用者名簿（参加申込時提出）'!F147)</f>
        <v/>
      </c>
      <c r="G147" s="111"/>
      <c r="H147" s="112" t="str">
        <f t="shared" si="7"/>
        <v/>
      </c>
      <c r="I147" s="114"/>
      <c r="J147" s="115" t="str">
        <f t="shared" si="8"/>
        <v/>
      </c>
      <c r="K147" s="115">
        <f t="shared" si="9"/>
        <v>0</v>
      </c>
      <c r="L147" s="5"/>
    </row>
    <row r="148" spans="1:12">
      <c r="A148" s="5" t="str">
        <f t="shared" si="10"/>
        <v/>
      </c>
      <c r="B148" s="4" t="str">
        <f>IF('[1]１．評価対象利用者名簿（参加申込時提出）'!B148="","",'[1]１．評価対象利用者名簿（参加申込時提出）'!B148)</f>
        <v/>
      </c>
      <c r="C148" s="4" t="str">
        <f>IF('[1]１．評価対象利用者名簿（参加申込時提出）'!C148="","",'[1]１．評価対象利用者名簿（参加申込時提出）'!C148)</f>
        <v/>
      </c>
      <c r="D148" s="4" t="str">
        <f>IF('[1]１．評価対象利用者名簿（参加申込時提出）'!D148="","",'[1]１．評価対象利用者名簿（参加申込時提出）'!D148)</f>
        <v/>
      </c>
      <c r="E148" s="4" t="str">
        <f>IF('[1]１．評価対象利用者名簿（参加申込時提出）'!E148="","",'[1]１．評価対象利用者名簿（参加申込時提出）'!E148)</f>
        <v/>
      </c>
      <c r="F148" s="107" t="str">
        <f>IF('[1]１．評価対象利用者名簿（参加申込時提出）'!F148="","",'[1]１．評価対象利用者名簿（参加申込時提出）'!F148)</f>
        <v/>
      </c>
      <c r="G148" s="111"/>
      <c r="H148" s="112" t="str">
        <f t="shared" si="7"/>
        <v/>
      </c>
      <c r="I148" s="114"/>
      <c r="J148" s="115" t="str">
        <f t="shared" si="8"/>
        <v/>
      </c>
      <c r="K148" s="115">
        <f t="shared" si="9"/>
        <v>0</v>
      </c>
      <c r="L148" s="5"/>
    </row>
    <row r="149" spans="1:12">
      <c r="A149" s="5" t="str">
        <f t="shared" si="10"/>
        <v/>
      </c>
      <c r="B149" s="4" t="str">
        <f>IF('[1]１．評価対象利用者名簿（参加申込時提出）'!B149="","",'[1]１．評価対象利用者名簿（参加申込時提出）'!B149)</f>
        <v/>
      </c>
      <c r="C149" s="4" t="str">
        <f>IF('[1]１．評価対象利用者名簿（参加申込時提出）'!C149="","",'[1]１．評価対象利用者名簿（参加申込時提出）'!C149)</f>
        <v/>
      </c>
      <c r="D149" s="4" t="str">
        <f>IF('[1]１．評価対象利用者名簿（参加申込時提出）'!D149="","",'[1]１．評価対象利用者名簿（参加申込時提出）'!D149)</f>
        <v/>
      </c>
      <c r="E149" s="4" t="str">
        <f>IF('[1]１．評価対象利用者名簿（参加申込時提出）'!E149="","",'[1]１．評価対象利用者名簿（参加申込時提出）'!E149)</f>
        <v/>
      </c>
      <c r="F149" s="107" t="str">
        <f>IF('[1]１．評価対象利用者名簿（参加申込時提出）'!F149="","",'[1]１．評価対象利用者名簿（参加申込時提出）'!F149)</f>
        <v/>
      </c>
      <c r="G149" s="111"/>
      <c r="H149" s="112" t="str">
        <f t="shared" si="7"/>
        <v/>
      </c>
      <c r="I149" s="114"/>
      <c r="J149" s="115" t="str">
        <f t="shared" si="8"/>
        <v/>
      </c>
      <c r="K149" s="115">
        <f t="shared" si="9"/>
        <v>0</v>
      </c>
      <c r="L149" s="5"/>
    </row>
    <row r="150" spans="1:12">
      <c r="A150" s="5" t="str">
        <f t="shared" si="10"/>
        <v/>
      </c>
      <c r="B150" s="4" t="str">
        <f>IF('[1]１．評価対象利用者名簿（参加申込時提出）'!B150="","",'[1]１．評価対象利用者名簿（参加申込時提出）'!B150)</f>
        <v/>
      </c>
      <c r="C150" s="4" t="str">
        <f>IF('[1]１．評価対象利用者名簿（参加申込時提出）'!C150="","",'[1]１．評価対象利用者名簿（参加申込時提出）'!C150)</f>
        <v/>
      </c>
      <c r="D150" s="4" t="str">
        <f>IF('[1]１．評価対象利用者名簿（参加申込時提出）'!D150="","",'[1]１．評価対象利用者名簿（参加申込時提出）'!D150)</f>
        <v/>
      </c>
      <c r="E150" s="4" t="str">
        <f>IF('[1]１．評価対象利用者名簿（参加申込時提出）'!E150="","",'[1]１．評価対象利用者名簿（参加申込時提出）'!E150)</f>
        <v/>
      </c>
      <c r="F150" s="107" t="str">
        <f>IF('[1]１．評価対象利用者名簿（参加申込時提出）'!F150="","",'[1]１．評価対象利用者名簿（参加申込時提出）'!F150)</f>
        <v/>
      </c>
      <c r="G150" s="111"/>
      <c r="H150" s="112" t="str">
        <f t="shared" si="7"/>
        <v/>
      </c>
      <c r="I150" s="114"/>
      <c r="J150" s="115" t="str">
        <f t="shared" si="8"/>
        <v/>
      </c>
      <c r="K150" s="115">
        <f t="shared" si="9"/>
        <v>0</v>
      </c>
      <c r="L150" s="5"/>
    </row>
    <row r="151" spans="1:12">
      <c r="A151" t="str">
        <f t="shared" si="10"/>
        <v/>
      </c>
      <c r="B151" s="104" t="str">
        <f>IF('[1]１．評価対象利用者名簿（参加申込時提出）'!B151="","",'[1]１．評価対象利用者名簿（参加申込時提出）'!B151)</f>
        <v/>
      </c>
      <c r="C151" s="104" t="str">
        <f>IF('[1]１．評価対象利用者名簿（参加申込時提出）'!C151="","",'[1]１．評価対象利用者名簿（参加申込時提出）'!C151)</f>
        <v/>
      </c>
      <c r="D151" s="104" t="str">
        <f>IF('[1]１．評価対象利用者名簿（参加申込時提出）'!D151="","",'[1]１．評価対象利用者名簿（参加申込時提出）'!D151)</f>
        <v/>
      </c>
      <c r="E151" s="104" t="str">
        <f>IF('[1]１．評価対象利用者名簿（参加申込時提出）'!E151="","",'[1]１．評価対象利用者名簿（参加申込時提出）'!E151)</f>
        <v/>
      </c>
      <c r="F151" s="108" t="str">
        <f>IF('[1]１．評価対象利用者名簿（参加申込時提出）'!F151="","",'[1]１．評価対象利用者名簿（参加申込時提出）'!F151)</f>
        <v/>
      </c>
    </row>
    <row r="152" spans="1:12">
      <c r="A152" t="str">
        <f t="shared" si="10"/>
        <v/>
      </c>
      <c r="B152" s="104" t="str">
        <f>IF('[1]１．評価対象利用者名簿（参加申込時提出）'!B152="","",'[1]１．評価対象利用者名簿（参加申込時提出）'!B152)</f>
        <v/>
      </c>
      <c r="C152" s="104" t="str">
        <f>IF('[1]１．評価対象利用者名簿（参加申込時提出）'!C152="","",'[1]１．評価対象利用者名簿（参加申込時提出）'!C152)</f>
        <v/>
      </c>
      <c r="D152" s="104" t="str">
        <f>IF('[1]１．評価対象利用者名簿（参加申込時提出）'!D152="","",'[1]１．評価対象利用者名簿（参加申込時提出）'!D152)</f>
        <v/>
      </c>
      <c r="E152" s="104" t="str">
        <f>IF('[1]１．評価対象利用者名簿（参加申込時提出）'!E152="","",'[1]１．評価対象利用者名簿（参加申込時提出）'!E152)</f>
        <v/>
      </c>
      <c r="F152" s="108" t="str">
        <f>IF('[1]１．評価対象利用者名簿（参加申込時提出）'!F152="","",'[1]１．評価対象利用者名簿（参加申込時提出）'!F152)</f>
        <v/>
      </c>
    </row>
    <row r="153" spans="1:12">
      <c r="A153" t="str">
        <f t="shared" si="10"/>
        <v/>
      </c>
      <c r="B153" s="104" t="str">
        <f>IF('[1]１．評価対象利用者名簿（参加申込時提出）'!B153="","",'[1]１．評価対象利用者名簿（参加申込時提出）'!B153)</f>
        <v/>
      </c>
      <c r="C153" s="104" t="str">
        <f>IF('[1]１．評価対象利用者名簿（参加申込時提出）'!C153="","",'[1]１．評価対象利用者名簿（参加申込時提出）'!C153)</f>
        <v/>
      </c>
      <c r="D153" s="104" t="str">
        <f>IF('[1]１．評価対象利用者名簿（参加申込時提出）'!D153="","",'[1]１．評価対象利用者名簿（参加申込時提出）'!D153)</f>
        <v/>
      </c>
      <c r="E153" s="104" t="str">
        <f>IF('[1]１．評価対象利用者名簿（参加申込時提出）'!E153="","",'[1]１．評価対象利用者名簿（参加申込時提出）'!E153)</f>
        <v/>
      </c>
      <c r="F153" s="108" t="str">
        <f>IF('[1]１．評価対象利用者名簿（参加申込時提出）'!F153="","",'[1]１．評価対象利用者名簿（参加申込時提出）'!F153)</f>
        <v/>
      </c>
    </row>
    <row r="154" spans="1:12">
      <c r="A154" t="str">
        <f t="shared" si="10"/>
        <v/>
      </c>
      <c r="B154" s="104" t="str">
        <f>IF('[1]１．評価対象利用者名簿（参加申込時提出）'!B154="","",'[1]１．評価対象利用者名簿（参加申込時提出）'!B154)</f>
        <v/>
      </c>
      <c r="C154" s="104" t="str">
        <f>IF('[1]１．評価対象利用者名簿（参加申込時提出）'!C154="","",'[1]１．評価対象利用者名簿（参加申込時提出）'!C154)</f>
        <v/>
      </c>
      <c r="D154" s="104" t="str">
        <f>IF('[1]１．評価対象利用者名簿（参加申込時提出）'!D154="","",'[1]１．評価対象利用者名簿（参加申込時提出）'!D154)</f>
        <v/>
      </c>
      <c r="E154" s="104" t="str">
        <f>IF('[1]１．評価対象利用者名簿（参加申込時提出）'!E154="","",'[1]１．評価対象利用者名簿（参加申込時提出）'!E154)</f>
        <v/>
      </c>
      <c r="F154" s="108" t="str">
        <f>IF('[1]１．評価対象利用者名簿（参加申込時提出）'!F154="","",'[1]１．評価対象利用者名簿（参加申込時提出）'!F154)</f>
        <v/>
      </c>
    </row>
    <row r="155" spans="1:12">
      <c r="A155" t="str">
        <f t="shared" si="10"/>
        <v/>
      </c>
      <c r="B155" s="104" t="str">
        <f>IF('[1]１．評価対象利用者名簿（参加申込時提出）'!B155="","",'[1]１．評価対象利用者名簿（参加申込時提出）'!B155)</f>
        <v/>
      </c>
      <c r="C155" s="104" t="str">
        <f>IF('[1]１．評価対象利用者名簿（参加申込時提出）'!C155="","",'[1]１．評価対象利用者名簿（参加申込時提出）'!C155)</f>
        <v/>
      </c>
      <c r="D155" s="104" t="str">
        <f>IF('[1]１．評価対象利用者名簿（参加申込時提出）'!D155="","",'[1]１．評価対象利用者名簿（参加申込時提出）'!D155)</f>
        <v/>
      </c>
      <c r="E155" s="104" t="str">
        <f>IF('[1]１．評価対象利用者名簿（参加申込時提出）'!E155="","",'[1]１．評価対象利用者名簿（参加申込時提出）'!E155)</f>
        <v/>
      </c>
      <c r="F155" s="108" t="str">
        <f>IF('[1]１．評価対象利用者名簿（参加申込時提出）'!F155="","",'[1]１．評価対象利用者名簿（参加申込時提出）'!F155)</f>
        <v/>
      </c>
    </row>
    <row r="156" spans="1:12">
      <c r="A156" t="str">
        <f t="shared" si="10"/>
        <v/>
      </c>
      <c r="B156" s="104" t="str">
        <f>IF('[1]１．評価対象利用者名簿（参加申込時提出）'!B156="","",'[1]１．評価対象利用者名簿（参加申込時提出）'!B156)</f>
        <v/>
      </c>
      <c r="C156" s="104" t="str">
        <f>IF('[1]１．評価対象利用者名簿（参加申込時提出）'!C156="","",'[1]１．評価対象利用者名簿（参加申込時提出）'!C156)</f>
        <v/>
      </c>
      <c r="D156" s="104" t="str">
        <f>IF('[1]１．評価対象利用者名簿（参加申込時提出）'!D156="","",'[1]１．評価対象利用者名簿（参加申込時提出）'!D156)</f>
        <v/>
      </c>
      <c r="E156" s="104" t="str">
        <f>IF('[1]１．評価対象利用者名簿（参加申込時提出）'!E156="","",'[1]１．評価対象利用者名簿（参加申込時提出）'!E156)</f>
        <v/>
      </c>
      <c r="F156" s="108" t="str">
        <f>IF('[1]１．評価対象利用者名簿（参加申込時提出）'!F156="","",'[1]１．評価対象利用者名簿（参加申込時提出）'!F156)</f>
        <v/>
      </c>
    </row>
    <row r="157" spans="1:12">
      <c r="F157" s="108" t="str">
        <f>IF('[1]１．評価対象利用者名簿（参加申込時提出）'!F157="","",'[1]１．評価対象利用者名簿（参加申込時提出）'!F157)</f>
        <v/>
      </c>
    </row>
  </sheetData>
  <sheetProtection password="C654" sheet="1" objects="1" scenarios="1" selectLockedCells="1" selectUnlockedCells="1"/>
  <mergeCells count="15">
    <mergeCell ref="C3:E3"/>
    <mergeCell ref="G3:I3"/>
    <mergeCell ref="C4:E4"/>
    <mergeCell ref="G4:I4"/>
    <mergeCell ref="B6:F6"/>
    <mergeCell ref="G6:K6"/>
    <mergeCell ref="B7:C7"/>
    <mergeCell ref="D7:E7"/>
    <mergeCell ref="F7:F8"/>
    <mergeCell ref="G7:G8"/>
    <mergeCell ref="H7:H8"/>
    <mergeCell ref="I7:I8"/>
    <mergeCell ref="J7:J8"/>
    <mergeCell ref="K7:K8"/>
    <mergeCell ref="L7:L8"/>
  </mergeCells>
  <phoneticPr fontId="1" type="Hiragana"/>
  <conditionalFormatting sqref="B10:L150">
    <cfRule type="expression" dxfId="0" priority="1">
      <formula>$L10="○"</formula>
    </cfRule>
  </conditionalFormatting>
  <dataValidations count="1">
    <dataValidation type="list" allowBlank="1" showDropDown="0" showInputMessage="1" showErrorMessage="1" sqref="L10:L150">
      <formula1>"○"</formula1>
    </dataValidation>
  </dataValidations>
  <pageMargins left="0.7" right="0.7" top="0.75" bottom="0.75" header="0.3" footer="0.3"/>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
  <sheetViews>
    <sheetView view="pageBreakPreview" topLeftCell="A7" zoomScaleSheetLayoutView="100" workbookViewId="0">
      <selection activeCell="K12" sqref="K12"/>
    </sheetView>
  </sheetViews>
  <sheetFormatPr defaultRowHeight="18"/>
  <sheetData/>
  <phoneticPr fontId="1" type="Hiragana"/>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L37"/>
  <sheetViews>
    <sheetView zoomScaleSheetLayoutView="100" workbookViewId="0">
      <selection activeCell="J7" sqref="J7:L9"/>
    </sheetView>
  </sheetViews>
  <sheetFormatPr defaultRowHeight="18"/>
  <cols>
    <col min="1" max="1" width="10.59765625" customWidth="1"/>
    <col min="2" max="2" width="12.59765625" customWidth="1"/>
    <col min="3" max="12" width="10.3984375" customWidth="1"/>
  </cols>
  <sheetData>
    <row r="1" spans="1:12">
      <c r="A1" s="127" t="s">
        <v>14</v>
      </c>
      <c r="B1" s="128"/>
      <c r="C1" s="128"/>
      <c r="D1" s="128"/>
      <c r="E1" s="128"/>
      <c r="F1" s="128"/>
      <c r="G1" s="128"/>
      <c r="H1" s="128"/>
    </row>
    <row r="2" spans="1:12" ht="12.75" customHeight="1">
      <c r="A2" s="128"/>
      <c r="B2" s="128"/>
      <c r="C2" s="128"/>
      <c r="D2" s="128"/>
      <c r="E2" s="128"/>
      <c r="F2" s="128"/>
      <c r="G2" s="128"/>
      <c r="H2" s="128"/>
    </row>
    <row r="3" spans="1:12" ht="24.75" customHeight="1">
      <c r="A3" s="129" t="s">
        <v>2</v>
      </c>
      <c r="B3" s="137"/>
      <c r="C3" s="148"/>
      <c r="D3" s="148"/>
      <c r="E3" s="148"/>
      <c r="F3" s="164"/>
      <c r="G3" s="165" t="s">
        <v>92</v>
      </c>
      <c r="H3" s="137"/>
      <c r="I3" s="164"/>
      <c r="J3" s="165" t="s">
        <v>23</v>
      </c>
      <c r="K3" s="137" t="s">
        <v>95</v>
      </c>
      <c r="L3" s="190"/>
    </row>
    <row r="4" spans="1:12" ht="24.75" customHeight="1">
      <c r="A4" s="130" t="s">
        <v>90</v>
      </c>
      <c r="B4" s="138"/>
      <c r="C4" s="149"/>
      <c r="D4" s="156"/>
      <c r="E4" s="162" t="s">
        <v>3</v>
      </c>
      <c r="F4" s="138"/>
      <c r="G4" s="156"/>
      <c r="H4" s="167" t="s">
        <v>82</v>
      </c>
      <c r="I4" s="138" t="s">
        <v>95</v>
      </c>
      <c r="J4" s="156"/>
      <c r="K4" s="167" t="s">
        <v>93</v>
      </c>
      <c r="L4" s="191" t="s">
        <v>94</v>
      </c>
    </row>
    <row r="5" spans="1:12" ht="11.25" customHeight="1">
      <c r="A5" s="131"/>
      <c r="B5" s="139"/>
      <c r="C5" s="139"/>
      <c r="D5" s="139"/>
      <c r="E5" s="163"/>
      <c r="F5" s="139"/>
      <c r="G5" s="139"/>
      <c r="H5" s="131"/>
      <c r="I5" s="173"/>
      <c r="J5" s="173"/>
      <c r="K5" s="131"/>
      <c r="L5" s="173"/>
    </row>
    <row r="6" spans="1:12">
      <c r="A6" s="132" t="s">
        <v>66</v>
      </c>
      <c r="B6" s="140" t="s">
        <v>33</v>
      </c>
      <c r="C6" s="150" t="s">
        <v>1</v>
      </c>
      <c r="D6" s="157"/>
      <c r="E6" s="157"/>
      <c r="F6" s="157"/>
      <c r="G6" s="157"/>
      <c r="H6" s="140"/>
      <c r="I6" s="174" t="s">
        <v>80</v>
      </c>
      <c r="J6" s="150" t="s">
        <v>18</v>
      </c>
      <c r="K6" s="157"/>
      <c r="L6" s="140"/>
    </row>
    <row r="7" spans="1:12" ht="70.5" customHeight="1">
      <c r="A7" s="133" t="s">
        <v>26</v>
      </c>
      <c r="B7" s="141" t="s">
        <v>50</v>
      </c>
      <c r="C7" s="151" t="s">
        <v>68</v>
      </c>
      <c r="D7" s="158"/>
      <c r="E7" s="158"/>
      <c r="F7" s="158"/>
      <c r="G7" s="158"/>
      <c r="H7" s="168"/>
      <c r="I7" s="175"/>
      <c r="J7" s="182"/>
      <c r="K7" s="187"/>
      <c r="L7" s="192"/>
    </row>
    <row r="8" spans="1:12" ht="70.5" customHeight="1">
      <c r="A8" s="134"/>
      <c r="B8" s="142" t="s">
        <v>74</v>
      </c>
      <c r="C8" s="152" t="s">
        <v>70</v>
      </c>
      <c r="D8" s="159"/>
      <c r="E8" s="159"/>
      <c r="F8" s="159"/>
      <c r="G8" s="159"/>
      <c r="H8" s="169"/>
      <c r="I8" s="176"/>
      <c r="J8" s="183"/>
      <c r="K8" s="98"/>
      <c r="L8" s="193"/>
    </row>
    <row r="9" spans="1:12" ht="35.25" customHeight="1">
      <c r="A9" s="135"/>
      <c r="B9" s="143" t="s">
        <v>75</v>
      </c>
      <c r="C9" s="153" t="s">
        <v>0</v>
      </c>
      <c r="D9" s="160"/>
      <c r="E9" s="160"/>
      <c r="F9" s="160"/>
      <c r="G9" s="160"/>
      <c r="H9" s="170"/>
      <c r="I9" s="177"/>
      <c r="J9" s="184"/>
      <c r="K9" s="188"/>
      <c r="L9" s="194"/>
    </row>
    <row r="10" spans="1:12" ht="60.75" customHeight="1">
      <c r="A10" s="136" t="s">
        <v>12</v>
      </c>
      <c r="B10" s="144" t="s">
        <v>76</v>
      </c>
      <c r="C10" s="154" t="s">
        <v>96</v>
      </c>
      <c r="D10" s="161"/>
      <c r="E10" s="161"/>
      <c r="F10" s="161"/>
      <c r="G10" s="161"/>
      <c r="H10" s="171"/>
      <c r="I10" s="178"/>
      <c r="J10" s="185"/>
      <c r="K10" s="189"/>
      <c r="L10" s="195"/>
    </row>
    <row r="11" spans="1:12" ht="66" customHeight="1">
      <c r="A11" s="134"/>
      <c r="B11" s="142" t="s">
        <v>57</v>
      </c>
      <c r="C11" s="152" t="s">
        <v>72</v>
      </c>
      <c r="D11" s="159"/>
      <c r="E11" s="159"/>
      <c r="F11" s="159"/>
      <c r="G11" s="159"/>
      <c r="H11" s="169"/>
      <c r="I11" s="179"/>
      <c r="J11" s="183"/>
      <c r="K11" s="98"/>
      <c r="L11" s="193"/>
    </row>
    <row r="12" spans="1:12" ht="36" customHeight="1">
      <c r="A12" s="134"/>
      <c r="B12" s="142" t="s">
        <v>74</v>
      </c>
      <c r="C12" s="152" t="s">
        <v>84</v>
      </c>
      <c r="D12" s="159"/>
      <c r="E12" s="159"/>
      <c r="F12" s="159"/>
      <c r="G12" s="159"/>
      <c r="H12" s="169"/>
      <c r="I12" s="179"/>
      <c r="J12" s="183"/>
      <c r="K12" s="98"/>
      <c r="L12" s="193"/>
    </row>
    <row r="13" spans="1:12" ht="36" customHeight="1">
      <c r="A13" s="135"/>
      <c r="B13" s="143" t="s">
        <v>75</v>
      </c>
      <c r="C13" s="153" t="s">
        <v>60</v>
      </c>
      <c r="D13" s="160"/>
      <c r="E13" s="160"/>
      <c r="F13" s="160"/>
      <c r="G13" s="160"/>
      <c r="H13" s="170"/>
      <c r="I13" s="180"/>
      <c r="J13" s="184"/>
      <c r="K13" s="188"/>
      <c r="L13" s="194"/>
    </row>
    <row r="14" spans="1:12" ht="46.5" customHeight="1">
      <c r="A14" s="136" t="s">
        <v>31</v>
      </c>
      <c r="B14" s="144" t="s">
        <v>44</v>
      </c>
      <c r="C14" s="154" t="s">
        <v>83</v>
      </c>
      <c r="D14" s="161"/>
      <c r="E14" s="161"/>
      <c r="F14" s="161"/>
      <c r="G14" s="161"/>
      <c r="H14" s="171"/>
      <c r="I14" s="178"/>
      <c r="J14" s="185"/>
      <c r="K14" s="189"/>
      <c r="L14" s="195"/>
    </row>
    <row r="15" spans="1:12" ht="84" customHeight="1">
      <c r="A15" s="135"/>
      <c r="B15" s="143" t="s">
        <v>91</v>
      </c>
      <c r="C15" s="153" t="s">
        <v>85</v>
      </c>
      <c r="D15" s="160"/>
      <c r="E15" s="160"/>
      <c r="F15" s="160"/>
      <c r="G15" s="160"/>
      <c r="H15" s="170"/>
      <c r="I15" s="180"/>
      <c r="J15" s="184"/>
      <c r="K15" s="188"/>
      <c r="L15" s="194"/>
    </row>
    <row r="16" spans="1:12" ht="86.25" customHeight="1">
      <c r="A16" s="136" t="s">
        <v>21</v>
      </c>
      <c r="B16" s="144" t="s">
        <v>50</v>
      </c>
      <c r="C16" s="154" t="s">
        <v>97</v>
      </c>
      <c r="D16" s="161"/>
      <c r="E16" s="161"/>
      <c r="F16" s="161"/>
      <c r="G16" s="161"/>
      <c r="H16" s="171"/>
      <c r="I16" s="178"/>
      <c r="J16" s="185"/>
      <c r="K16" s="189"/>
      <c r="L16" s="195"/>
    </row>
    <row r="17" spans="1:12" ht="86.25" customHeight="1">
      <c r="A17" s="134"/>
      <c r="B17" s="142" t="s">
        <v>74</v>
      </c>
      <c r="C17" s="152" t="s">
        <v>98</v>
      </c>
      <c r="D17" s="159"/>
      <c r="E17" s="159"/>
      <c r="F17" s="159"/>
      <c r="G17" s="159"/>
      <c r="H17" s="169"/>
      <c r="I17" s="179"/>
      <c r="J17" s="183"/>
      <c r="K17" s="98"/>
      <c r="L17" s="193"/>
    </row>
    <row r="18" spans="1:12" ht="45.75" customHeight="1">
      <c r="A18" s="135"/>
      <c r="B18" s="143" t="s">
        <v>75</v>
      </c>
      <c r="C18" s="153" t="s">
        <v>20</v>
      </c>
      <c r="D18" s="160"/>
      <c r="E18" s="160"/>
      <c r="F18" s="160"/>
      <c r="G18" s="160"/>
      <c r="H18" s="170"/>
      <c r="I18" s="180"/>
      <c r="J18" s="184"/>
      <c r="K18" s="188"/>
      <c r="L18" s="194"/>
    </row>
    <row r="19" spans="1:12" ht="36" customHeight="1">
      <c r="A19" s="136" t="s">
        <v>37</v>
      </c>
      <c r="B19" s="144" t="s">
        <v>44</v>
      </c>
      <c r="C19" s="154" t="s">
        <v>42</v>
      </c>
      <c r="D19" s="161"/>
      <c r="E19" s="161"/>
      <c r="F19" s="161"/>
      <c r="G19" s="161"/>
      <c r="H19" s="171"/>
      <c r="I19" s="178"/>
      <c r="J19" s="185"/>
      <c r="K19" s="189"/>
      <c r="L19" s="195"/>
    </row>
    <row r="20" spans="1:12" ht="81.75" customHeight="1">
      <c r="A20" s="135"/>
      <c r="B20" s="143" t="s">
        <v>91</v>
      </c>
      <c r="C20" s="153" t="s">
        <v>53</v>
      </c>
      <c r="D20" s="160"/>
      <c r="E20" s="160"/>
      <c r="F20" s="160"/>
      <c r="G20" s="160"/>
      <c r="H20" s="170"/>
      <c r="I20" s="180"/>
      <c r="J20" s="184"/>
      <c r="K20" s="188"/>
      <c r="L20" s="194"/>
    </row>
    <row r="21" spans="1:12" ht="45.75" customHeight="1">
      <c r="A21" s="136" t="s">
        <v>11</v>
      </c>
      <c r="B21" s="145" t="s">
        <v>76</v>
      </c>
      <c r="C21" s="154" t="s">
        <v>24</v>
      </c>
      <c r="D21" s="161"/>
      <c r="E21" s="161"/>
      <c r="F21" s="161"/>
      <c r="G21" s="161"/>
      <c r="H21" s="171"/>
      <c r="I21" s="178"/>
      <c r="J21" s="185"/>
      <c r="K21" s="189"/>
      <c r="L21" s="195"/>
    </row>
    <row r="22" spans="1:12" ht="54.75" customHeight="1">
      <c r="A22" s="134"/>
      <c r="B22" s="142" t="s">
        <v>77</v>
      </c>
      <c r="C22" s="152" t="s">
        <v>86</v>
      </c>
      <c r="D22" s="159"/>
      <c r="E22" s="159"/>
      <c r="F22" s="159"/>
      <c r="G22" s="159"/>
      <c r="H22" s="169"/>
      <c r="I22" s="179"/>
      <c r="J22" s="183"/>
      <c r="K22" s="98"/>
      <c r="L22" s="193"/>
    </row>
    <row r="23" spans="1:12" ht="47.25" customHeight="1">
      <c r="A23" s="134"/>
      <c r="B23" s="142" t="s">
        <v>78</v>
      </c>
      <c r="C23" s="152" t="s">
        <v>39</v>
      </c>
      <c r="D23" s="159"/>
      <c r="E23" s="159"/>
      <c r="F23" s="159"/>
      <c r="G23" s="159"/>
      <c r="H23" s="169"/>
      <c r="I23" s="179"/>
      <c r="J23" s="183"/>
      <c r="K23" s="98"/>
      <c r="L23" s="193"/>
    </row>
    <row r="24" spans="1:12" ht="34.5" customHeight="1">
      <c r="A24" s="135"/>
      <c r="B24" s="146" t="s">
        <v>79</v>
      </c>
      <c r="C24" s="153" t="s">
        <v>27</v>
      </c>
      <c r="D24" s="160"/>
      <c r="E24" s="160"/>
      <c r="F24" s="160"/>
      <c r="G24" s="160"/>
      <c r="H24" s="170"/>
      <c r="I24" s="180"/>
      <c r="J24" s="184"/>
      <c r="K24" s="188"/>
      <c r="L24" s="194"/>
    </row>
    <row r="25" spans="1:12" ht="34.5" customHeight="1">
      <c r="A25" s="136" t="s">
        <v>45</v>
      </c>
      <c r="B25" s="144" t="s">
        <v>50</v>
      </c>
      <c r="C25" s="154" t="s">
        <v>67</v>
      </c>
      <c r="D25" s="161"/>
      <c r="E25" s="161"/>
      <c r="F25" s="161"/>
      <c r="G25" s="161"/>
      <c r="H25" s="171"/>
      <c r="I25" s="178"/>
      <c r="J25" s="185"/>
      <c r="K25" s="189"/>
      <c r="L25" s="195"/>
    </row>
    <row r="26" spans="1:12" ht="47.25" customHeight="1">
      <c r="A26" s="134"/>
      <c r="B26" s="147" t="s">
        <v>74</v>
      </c>
      <c r="C26" s="152" t="s">
        <v>46</v>
      </c>
      <c r="D26" s="159"/>
      <c r="E26" s="159"/>
      <c r="F26" s="159"/>
      <c r="G26" s="159"/>
      <c r="H26" s="169"/>
      <c r="I26" s="179"/>
      <c r="J26" s="183"/>
      <c r="K26" s="98"/>
      <c r="L26" s="193"/>
    </row>
    <row r="27" spans="1:12" ht="47.25" customHeight="1">
      <c r="A27" s="135"/>
      <c r="B27" s="143" t="s">
        <v>29</v>
      </c>
      <c r="C27" s="153" t="s">
        <v>6</v>
      </c>
      <c r="D27" s="160"/>
      <c r="E27" s="160"/>
      <c r="F27" s="160"/>
      <c r="G27" s="160"/>
      <c r="H27" s="170"/>
      <c r="I27" s="180"/>
      <c r="J27" s="184"/>
      <c r="K27" s="188"/>
      <c r="L27" s="194"/>
    </row>
    <row r="28" spans="1:12" ht="40.5" customHeight="1">
      <c r="A28" s="136" t="s">
        <v>48</v>
      </c>
      <c r="B28" s="145" t="s">
        <v>50</v>
      </c>
      <c r="C28" s="154" t="s">
        <v>73</v>
      </c>
      <c r="D28" s="161"/>
      <c r="E28" s="161"/>
      <c r="F28" s="161"/>
      <c r="G28" s="161"/>
      <c r="H28" s="171"/>
      <c r="I28" s="178"/>
      <c r="J28" s="185"/>
      <c r="K28" s="189"/>
      <c r="L28" s="195"/>
    </row>
    <row r="29" spans="1:12" ht="47.25" customHeight="1">
      <c r="A29" s="134"/>
      <c r="B29" s="142" t="s">
        <v>74</v>
      </c>
      <c r="C29" s="152" t="s">
        <v>87</v>
      </c>
      <c r="D29" s="159"/>
      <c r="E29" s="159"/>
      <c r="F29" s="159"/>
      <c r="G29" s="159"/>
      <c r="H29" s="169"/>
      <c r="I29" s="179"/>
      <c r="J29" s="183"/>
      <c r="K29" s="98"/>
      <c r="L29" s="193"/>
    </row>
    <row r="30" spans="1:12" ht="34.5" customHeight="1">
      <c r="A30" s="135"/>
      <c r="B30" s="146" t="s">
        <v>79</v>
      </c>
      <c r="C30" s="153" t="s">
        <v>65</v>
      </c>
      <c r="D30" s="160"/>
      <c r="E30" s="160"/>
      <c r="F30" s="160"/>
      <c r="G30" s="160"/>
      <c r="H30" s="170"/>
      <c r="I30" s="180"/>
      <c r="J30" s="184"/>
      <c r="K30" s="188"/>
      <c r="L30" s="194"/>
    </row>
    <row r="31" spans="1:12" ht="61.5" customHeight="1">
      <c r="A31" s="136" t="s">
        <v>51</v>
      </c>
      <c r="B31" s="145" t="s">
        <v>50</v>
      </c>
      <c r="C31" s="154" t="s">
        <v>69</v>
      </c>
      <c r="D31" s="161"/>
      <c r="E31" s="161"/>
      <c r="F31" s="161"/>
      <c r="G31" s="161"/>
      <c r="H31" s="171"/>
      <c r="I31" s="178"/>
      <c r="J31" s="185"/>
      <c r="K31" s="189"/>
      <c r="L31" s="195"/>
    </row>
    <row r="32" spans="1:12" ht="47.25" customHeight="1">
      <c r="A32" s="134"/>
      <c r="B32" s="142" t="s">
        <v>74</v>
      </c>
      <c r="C32" s="152" t="s">
        <v>30</v>
      </c>
      <c r="D32" s="159"/>
      <c r="E32" s="159"/>
      <c r="F32" s="159"/>
      <c r="G32" s="159"/>
      <c r="H32" s="169"/>
      <c r="I32" s="179"/>
      <c r="J32" s="183"/>
      <c r="K32" s="98"/>
      <c r="L32" s="193"/>
    </row>
    <row r="33" spans="1:12" ht="37.5" customHeight="1">
      <c r="A33" s="135"/>
      <c r="B33" s="143" t="s">
        <v>29</v>
      </c>
      <c r="C33" s="153" t="s">
        <v>34</v>
      </c>
      <c r="D33" s="160"/>
      <c r="E33" s="160"/>
      <c r="F33" s="160"/>
      <c r="G33" s="160"/>
      <c r="H33" s="170"/>
      <c r="I33" s="180"/>
      <c r="J33" s="184"/>
      <c r="K33" s="188"/>
      <c r="L33" s="194"/>
    </row>
    <row r="34" spans="1:12" ht="47.25" customHeight="1">
      <c r="A34" s="136" t="s">
        <v>55</v>
      </c>
      <c r="B34" s="145" t="s">
        <v>50</v>
      </c>
      <c r="C34" s="154" t="s">
        <v>99</v>
      </c>
      <c r="D34" s="161"/>
      <c r="E34" s="161"/>
      <c r="F34" s="161"/>
      <c r="G34" s="161"/>
      <c r="H34" s="171"/>
      <c r="I34" s="178"/>
      <c r="J34" s="185"/>
      <c r="K34" s="189"/>
      <c r="L34" s="195"/>
    </row>
    <row r="35" spans="1:12" ht="63.75" customHeight="1">
      <c r="A35" s="134"/>
      <c r="B35" s="142" t="s">
        <v>74</v>
      </c>
      <c r="C35" s="152" t="s">
        <v>100</v>
      </c>
      <c r="D35" s="159"/>
      <c r="E35" s="159"/>
      <c r="F35" s="159"/>
      <c r="G35" s="159"/>
      <c r="H35" s="169"/>
      <c r="I35" s="179"/>
      <c r="J35" s="183"/>
      <c r="K35" s="98"/>
      <c r="L35" s="193"/>
    </row>
    <row r="36" spans="1:12" ht="47.25" customHeight="1">
      <c r="A36" s="135"/>
      <c r="B36" s="143" t="s">
        <v>29</v>
      </c>
      <c r="C36" s="153" t="s">
        <v>101</v>
      </c>
      <c r="D36" s="160"/>
      <c r="E36" s="160"/>
      <c r="F36" s="160"/>
      <c r="G36" s="160"/>
      <c r="H36" s="170"/>
      <c r="I36" s="180"/>
      <c r="J36" s="184"/>
      <c r="K36" s="188"/>
      <c r="L36" s="194"/>
    </row>
    <row r="37" spans="1:12" ht="36" customHeight="1">
      <c r="C37" s="155"/>
      <c r="D37" s="155"/>
      <c r="E37" s="155"/>
      <c r="F37" s="155"/>
      <c r="G37" s="166"/>
      <c r="H37" s="172" t="s">
        <v>43</v>
      </c>
      <c r="I37" s="181"/>
      <c r="J37" s="186" t="s">
        <v>89</v>
      </c>
    </row>
  </sheetData>
  <mergeCells count="68">
    <mergeCell ref="B3:F3"/>
    <mergeCell ref="H3:I3"/>
    <mergeCell ref="K3:L3"/>
    <mergeCell ref="B4:D4"/>
    <mergeCell ref="F4:G4"/>
    <mergeCell ref="I4:J4"/>
    <mergeCell ref="C6:H6"/>
    <mergeCell ref="J6:L6"/>
    <mergeCell ref="C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C36:H36"/>
    <mergeCell ref="A7:A9"/>
    <mergeCell ref="I7:I9"/>
    <mergeCell ref="J7:L9"/>
    <mergeCell ref="A10:A13"/>
    <mergeCell ref="I10:I13"/>
    <mergeCell ref="J10:L13"/>
    <mergeCell ref="A14:A15"/>
    <mergeCell ref="I14:I15"/>
    <mergeCell ref="J14:L15"/>
    <mergeCell ref="A16:A18"/>
    <mergeCell ref="I16:I18"/>
    <mergeCell ref="J16:L18"/>
    <mergeCell ref="A19:A20"/>
    <mergeCell ref="I19:I20"/>
    <mergeCell ref="J19:L20"/>
    <mergeCell ref="A21:A24"/>
    <mergeCell ref="I21:I24"/>
    <mergeCell ref="J21:L24"/>
    <mergeCell ref="A25:A27"/>
    <mergeCell ref="I25:I27"/>
    <mergeCell ref="J25:L27"/>
    <mergeCell ref="A28:A30"/>
    <mergeCell ref="I28:I30"/>
    <mergeCell ref="J28:L30"/>
    <mergeCell ref="A31:A33"/>
    <mergeCell ref="I31:I33"/>
    <mergeCell ref="J31:L33"/>
    <mergeCell ref="A34:A36"/>
    <mergeCell ref="I34:I36"/>
    <mergeCell ref="J34:L36"/>
  </mergeCells>
  <phoneticPr fontId="1"/>
  <printOptions horizontalCentered="1"/>
  <pageMargins left="0.39370078740157483" right="0.39370078740157483" top="0.59055118110236227" bottom="0.39370078740157483" header="0.31496062992125984" footer="0.31496062992125984"/>
  <pageSetup paperSize="9" scale="69"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1"/>
  </sheetPr>
  <dimension ref="B1:E4"/>
  <sheetViews>
    <sheetView workbookViewId="0">
      <selection activeCell="G11" sqref="G11"/>
    </sheetView>
  </sheetViews>
  <sheetFormatPr defaultRowHeight="18"/>
  <cols>
    <col min="2" max="2" width="10.5" bestFit="1" customWidth="1"/>
    <col min="3" max="3" width="12.5" bestFit="1" customWidth="1"/>
    <col min="4" max="4" width="10.19921875" bestFit="1" customWidth="1"/>
    <col min="5" max="5" width="12.5" bestFit="1" customWidth="1"/>
  </cols>
  <sheetData>
    <row r="1" spans="2:5">
      <c r="B1" s="196" t="s">
        <v>107</v>
      </c>
      <c r="C1" s="196" t="s">
        <v>108</v>
      </c>
      <c r="D1" s="196" t="s">
        <v>109</v>
      </c>
      <c r="E1" s="196" t="s">
        <v>110</v>
      </c>
    </row>
    <row r="2" spans="2:5">
      <c r="B2" s="197">
        <v>45017</v>
      </c>
      <c r="C2" s="197">
        <v>45046</v>
      </c>
      <c r="D2" s="197">
        <v>45200</v>
      </c>
      <c r="E2" s="197">
        <v>45230</v>
      </c>
    </row>
    <row r="3" spans="2:5">
      <c r="B3" s="197">
        <v>45047</v>
      </c>
      <c r="C3" s="197">
        <v>45077</v>
      </c>
      <c r="D3" s="197">
        <v>45231</v>
      </c>
      <c r="E3" s="197">
        <v>45260</v>
      </c>
    </row>
    <row r="4" spans="2:5">
      <c r="B4" s="197">
        <v>45078</v>
      </c>
      <c r="C4" s="197">
        <v>45107</v>
      </c>
      <c r="D4" s="197">
        <v>45261</v>
      </c>
      <c r="E4" s="197">
        <v>45291</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7</vt:i4>
      </vt:variant>
    </vt:vector>
  </HeadingPairs>
  <TitlesOfParts>
    <vt:vector size="7" baseType="lpstr">
      <vt:lpstr>１．評価対象利用者名簿</vt:lpstr>
      <vt:lpstr>２．【一般型】ADL評価（1回目）</vt:lpstr>
      <vt:lpstr>３．【一般型】ADL評価（２回目）</vt:lpstr>
      <vt:lpstr>アンケート回答（作成）</vt:lpstr>
      <vt:lpstr>参考様式（生活機能チェックシート）</vt:lpstr>
      <vt:lpstr>参考様式（ADL評価票）</vt:lpstr>
      <vt:lpstr>※削除しない※</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川西市</dc:creator>
  <cp:lastModifiedBy>Administrator</cp:lastModifiedBy>
  <cp:lastPrinted>2022-04-28T00:10:44Z</cp:lastPrinted>
  <dcterms:created xsi:type="dcterms:W3CDTF">2022-04-22T04:15:57Z</dcterms:created>
  <dcterms:modified xsi:type="dcterms:W3CDTF">2026-05-05T06:30:02Z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2026-05-05T06:30:02Z</vt:filetime>
  </property>
</Properties>
</file>