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420" windowHeight="7490" activeTab="1"/>
  </bookViews>
  <sheets>
    <sheet name="年齢・男女別人口表" sheetId="2" r:id="rId1"/>
    <sheet name="年齢・男女別人口表 (５歳区切・３区分)公開用" sheetId="1" r:id="rId2"/>
  </sheets>
  <definedNames>
    <definedName name="_xlnm.Print_Area" localSheetId="1">'年齢・男女別人口表 (５歳区切・３区分)公開用'!$A$1:$H$40</definedName>
    <definedName name="_xlnm.Print_Area" localSheetId="0">'年齢・男女別人口表'!$A$1:$K$59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<sst xmlns="http://schemas.openxmlformats.org/spreadsheetml/2006/main" xmlns:r="http://schemas.openxmlformats.org/officeDocument/2006/relationships" count="36" uniqueCount="36">
  <si>
    <t>年齢・男女別人口表</t>
    <rPh sb="0" eb="2">
      <t>ネンレイ</t>
    </rPh>
    <rPh sb="3" eb="5">
      <t>ダンジョ</t>
    </rPh>
    <rPh sb="5" eb="6">
      <t>ベツ</t>
    </rPh>
    <rPh sb="6" eb="8">
      <t>ジンコウ</t>
    </rPh>
    <rPh sb="8" eb="9">
      <t>ヒョウ</t>
    </rPh>
    <phoneticPr fontId="2"/>
  </si>
  <si>
    <t>年少（0～14歳）人口</t>
    <rPh sb="0" eb="2">
      <t>ネンショウ</t>
    </rPh>
    <rPh sb="7" eb="8">
      <t>サイ</t>
    </rPh>
    <rPh sb="9" eb="11">
      <t>ジンコウ</t>
    </rPh>
    <phoneticPr fontId="2"/>
  </si>
  <si>
    <t>年齢</t>
    <rPh sb="0" eb="2">
      <t>ネンレイ</t>
    </rPh>
    <phoneticPr fontId="2"/>
  </si>
  <si>
    <t>計</t>
    <rPh sb="0" eb="1">
      <t>ケイ</t>
    </rPh>
    <phoneticPr fontId="2"/>
  </si>
  <si>
    <t>合計</t>
    <rPh sb="0" eb="2">
      <t>ゴウケイ</t>
    </rPh>
    <phoneticPr fontId="2"/>
  </si>
  <si>
    <t>15歳から19歳まで</t>
  </si>
  <si>
    <t>年齢・男女別人口表(５歳区切)</t>
    <rPh sb="0" eb="2">
      <t>ネンレイ</t>
    </rPh>
    <rPh sb="3" eb="5">
      <t>ダンジョ</t>
    </rPh>
    <rPh sb="5" eb="6">
      <t>ベツ</t>
    </rPh>
    <rPh sb="6" eb="8">
      <t>ジンコウ</t>
    </rPh>
    <rPh sb="8" eb="9">
      <t>ヒョウ</t>
    </rPh>
    <rPh sb="11" eb="12">
      <t>サイ</t>
    </rPh>
    <rPh sb="12" eb="14">
      <t>クギリ</t>
    </rPh>
    <phoneticPr fontId="2"/>
  </si>
  <si>
    <t>0歳から4歳まで</t>
  </si>
  <si>
    <t>5歳から9歳まで</t>
  </si>
  <si>
    <t>10歳から14歳まで</t>
  </si>
  <si>
    <t>20歳から24歳まで</t>
  </si>
  <si>
    <t>60歳から64歳まで</t>
  </si>
  <si>
    <t>95歳から99歳まで</t>
  </si>
  <si>
    <t>25歳から29歳まで</t>
  </si>
  <si>
    <t>30歳から34歳まで</t>
  </si>
  <si>
    <t>35歳から39歳まで</t>
  </si>
  <si>
    <t>40歳から44歳まで</t>
  </si>
  <si>
    <t>年齢区分</t>
    <rPh sb="0" eb="2">
      <t>ネンレイ</t>
    </rPh>
    <rPh sb="2" eb="4">
      <t>クブン</t>
    </rPh>
    <phoneticPr fontId="2"/>
  </si>
  <si>
    <t>85歳から89歳まで</t>
  </si>
  <si>
    <t>45歳から49歳まで</t>
  </si>
  <si>
    <t>50歳から54歳まで</t>
  </si>
  <si>
    <t>55歳から59歳まで</t>
  </si>
  <si>
    <t>65歳から69歳まで</t>
  </si>
  <si>
    <t>70歳から74歳まで</t>
  </si>
  <si>
    <t>平均年齢</t>
    <rPh sb="0" eb="2">
      <t>ヘイキン</t>
    </rPh>
    <rPh sb="2" eb="4">
      <t>ネンレイ</t>
    </rPh>
    <phoneticPr fontId="2"/>
  </si>
  <si>
    <t>75歳から79歳まで</t>
  </si>
  <si>
    <t>80歳から84歳まで</t>
  </si>
  <si>
    <t>90歳から94歳まで</t>
  </si>
  <si>
    <t>100歳以上</t>
  </si>
  <si>
    <t>年齢３区分別人口</t>
    <rPh sb="0" eb="2">
      <t>ネンレイ</t>
    </rPh>
    <rPh sb="3" eb="4">
      <t>ク</t>
    </rPh>
    <rPh sb="4" eb="6">
      <t>ブンベツ</t>
    </rPh>
    <rPh sb="6" eb="8">
      <t>ジンコウ</t>
    </rPh>
    <phoneticPr fontId="2"/>
  </si>
  <si>
    <t>老年（65歳以上）人口</t>
    <rPh sb="0" eb="2">
      <t>ロウネン</t>
    </rPh>
    <rPh sb="5" eb="6">
      <t>サイ</t>
    </rPh>
    <rPh sb="6" eb="8">
      <t>イジョウ</t>
    </rPh>
    <rPh sb="9" eb="11">
      <t>ジンコウ</t>
    </rPh>
    <phoneticPr fontId="2"/>
  </si>
  <si>
    <t>生産年齢（15～64歳）人口</t>
    <rPh sb="0" eb="2">
      <t>セイサン</t>
    </rPh>
    <rPh sb="2" eb="4">
      <t>ネンレイ</t>
    </rPh>
    <rPh sb="10" eb="11">
      <t>サイ</t>
    </rPh>
    <rPh sb="12" eb="14">
      <t>ジンコウ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</si>
  <si>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</si>
  <si>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</si>
  <si>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割合</t>
    <rPh sb="0" eb="2">
      <t>ワリアイ</t>
    </rPh>
    <phoneticPr fontId="2"/>
  </si>
  <si>
    <t>令和8年9月末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</si>
</sst>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;;;"/>
  </numFmts>
  <fonts count="7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4"/>
      <color auto="1"/>
      <name val="ＤＦ平成ゴシック体W5"/>
      <family val="3"/>
    </font>
    <font>
      <b/>
      <sz val="11"/>
      <color auto="1"/>
      <name val="Courier New"/>
      <family val="3"/>
    </font>
    <font>
      <sz val="11"/>
      <color auto="1"/>
      <name val="Courier New"/>
      <family val="3"/>
    </font>
    <font>
      <sz val="11"/>
      <color indexed="8"/>
      <name val="ＭＳ Ｐゴシック"/>
      <family val="3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3" fillId="2" borderId="1" xfId="0" applyFont="1" applyFill="1" applyBorder="1">
      <alignment vertical="center"/>
    </xf>
    <xf numFmtId="0" fontId="0" fillId="3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38" fontId="4" fillId="0" borderId="7" xfId="2" applyFont="1" applyBorder="1">
      <alignment vertical="center"/>
    </xf>
    <xf numFmtId="38" fontId="4" fillId="0" borderId="8" xfId="2" applyFont="1" applyBorder="1">
      <alignment vertical="center"/>
    </xf>
    <xf numFmtId="38" fontId="4" fillId="0" borderId="9" xfId="2" applyFont="1" applyBorder="1">
      <alignment vertical="center"/>
    </xf>
    <xf numFmtId="0" fontId="0" fillId="3" borderId="10" xfId="0" applyFill="1" applyBorder="1" applyAlignment="1">
      <alignment horizontal="center" vertical="center"/>
    </xf>
    <xf numFmtId="38" fontId="4" fillId="0" borderId="11" xfId="2" applyFont="1" applyBorder="1">
      <alignment vertical="center"/>
    </xf>
    <xf numFmtId="38" fontId="4" fillId="0" borderId="12" xfId="2" applyFont="1" applyBorder="1">
      <alignment vertical="center"/>
    </xf>
    <xf numFmtId="38" fontId="4" fillId="0" borderId="13" xfId="2" applyFont="1" applyBorder="1">
      <alignment vertical="center"/>
    </xf>
    <xf numFmtId="38" fontId="4" fillId="0" borderId="3" xfId="2" applyFont="1" applyBorder="1">
      <alignment vertical="center"/>
    </xf>
    <xf numFmtId="38" fontId="4" fillId="0" borderId="4" xfId="2" applyFont="1" applyBorder="1">
      <alignment vertical="center"/>
    </xf>
    <xf numFmtId="38" fontId="4" fillId="0" borderId="5" xfId="2" applyFont="1" applyBorder="1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right" vertical="center"/>
    </xf>
    <xf numFmtId="0" fontId="0" fillId="5" borderId="0" xfId="0" applyFill="1">
      <alignment vertical="center"/>
    </xf>
    <xf numFmtId="0" fontId="0" fillId="3" borderId="2" xfId="0" applyFill="1" applyBorder="1">
      <alignment vertical="center"/>
    </xf>
    <xf numFmtId="0" fontId="0" fillId="4" borderId="3" xfId="0" applyFill="1" applyBorder="1">
      <alignment vertical="center"/>
    </xf>
    <xf numFmtId="0" fontId="0" fillId="4" borderId="4" xfId="0" applyFill="1" applyBorder="1">
      <alignment vertical="center"/>
    </xf>
    <xf numFmtId="0" fontId="0" fillId="4" borderId="14" xfId="0" applyFill="1" applyBorder="1">
      <alignment vertical="center"/>
    </xf>
    <xf numFmtId="0" fontId="0" fillId="4" borderId="2" xfId="0" applyFill="1" applyBorder="1">
      <alignment vertical="center"/>
    </xf>
    <xf numFmtId="0" fontId="0" fillId="6" borderId="2" xfId="0" applyFill="1" applyBorder="1" applyAlignment="1">
      <alignment horizontal="center" vertical="center"/>
    </xf>
    <xf numFmtId="0" fontId="0" fillId="4" borderId="15" xfId="0" applyFill="1" applyBorder="1">
      <alignment vertical="center"/>
    </xf>
    <xf numFmtId="0" fontId="0" fillId="4" borderId="16" xfId="0" applyFill="1" applyBorder="1">
      <alignment vertical="center"/>
    </xf>
    <xf numFmtId="0" fontId="0" fillId="4" borderId="2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38" fontId="5" fillId="0" borderId="17" xfId="2" applyFont="1" applyBorder="1" applyAlignment="1">
      <alignment horizontal="right" vertical="center"/>
    </xf>
    <xf numFmtId="38" fontId="5" fillId="0" borderId="0" xfId="2" applyFont="1" applyBorder="1">
      <alignment vertical="center"/>
    </xf>
    <xf numFmtId="0" fontId="0" fillId="6" borderId="18" xfId="0" applyFill="1" applyBorder="1" applyAlignment="1">
      <alignment horizontal="center" vertical="center"/>
    </xf>
    <xf numFmtId="38" fontId="5" fillId="0" borderId="7" xfId="2" applyFont="1" applyFill="1" applyBorder="1">
      <alignment vertical="center"/>
    </xf>
    <xf numFmtId="38" fontId="5" fillId="0" borderId="8" xfId="2" applyFont="1" applyFill="1" applyBorder="1">
      <alignment vertical="center"/>
    </xf>
    <xf numFmtId="38" fontId="5" fillId="0" borderId="19" xfId="2" applyFont="1" applyFill="1" applyBorder="1">
      <alignment vertical="center"/>
    </xf>
    <xf numFmtId="38" fontId="5" fillId="0" borderId="6" xfId="2" applyFont="1" applyFill="1" applyBorder="1">
      <alignment vertical="center"/>
    </xf>
    <xf numFmtId="40" fontId="5" fillId="0" borderId="17" xfId="2" applyNumberFormat="1" applyFont="1" applyBorder="1" applyAlignment="1">
      <alignment horizontal="right" vertical="center"/>
    </xf>
    <xf numFmtId="38" fontId="5" fillId="0" borderId="6" xfId="2" applyFont="1" applyBorder="1" applyAlignment="1">
      <alignment horizontal="right" vertical="center"/>
    </xf>
    <xf numFmtId="0" fontId="0" fillId="6" borderId="20" xfId="0" applyFill="1" applyBorder="1" applyAlignment="1">
      <alignment horizontal="center" vertical="center"/>
    </xf>
    <xf numFmtId="38" fontId="5" fillId="0" borderId="21" xfId="2" applyFont="1" applyFill="1" applyBorder="1" applyAlignment="1">
      <alignment horizontal="right" vertical="center"/>
    </xf>
    <xf numFmtId="38" fontId="5" fillId="0" borderId="12" xfId="2" applyFont="1" applyFill="1" applyBorder="1" applyAlignment="1">
      <alignment horizontal="right" vertical="center"/>
    </xf>
    <xf numFmtId="38" fontId="5" fillId="0" borderId="13" xfId="2" applyFont="1" applyFill="1" applyBorder="1" applyAlignment="1">
      <alignment horizontal="right" vertical="center"/>
    </xf>
    <xf numFmtId="38" fontId="5" fillId="0" borderId="10" xfId="2" applyFont="1" applyFill="1" applyBorder="1" applyAlignment="1">
      <alignment horizontal="right" vertical="center"/>
    </xf>
    <xf numFmtId="40" fontId="5" fillId="0" borderId="20" xfId="2" applyNumberFormat="1" applyFont="1" applyBorder="1" applyAlignment="1">
      <alignment horizontal="right" vertical="center"/>
    </xf>
    <xf numFmtId="0" fontId="0" fillId="6" borderId="22" xfId="0" applyFill="1" applyBorder="1" applyAlignment="1">
      <alignment horizontal="center" vertical="center"/>
    </xf>
    <xf numFmtId="38" fontId="5" fillId="0" borderId="23" xfId="2" applyFont="1" applyFill="1" applyBorder="1" applyAlignment="1">
      <alignment horizontal="right" vertical="center"/>
    </xf>
    <xf numFmtId="38" fontId="5" fillId="0" borderId="24" xfId="2" applyFont="1" applyFill="1" applyBorder="1" applyAlignment="1">
      <alignment horizontal="right" vertical="center"/>
    </xf>
    <xf numFmtId="38" fontId="5" fillId="0" borderId="25" xfId="2" applyFont="1" applyFill="1" applyBorder="1" applyAlignment="1">
      <alignment horizontal="right" vertical="center"/>
    </xf>
    <xf numFmtId="38" fontId="5" fillId="0" borderId="22" xfId="2" applyFont="1" applyFill="1" applyBorder="1" applyAlignment="1">
      <alignment horizontal="right" vertical="center"/>
    </xf>
    <xf numFmtId="0" fontId="0" fillId="6" borderId="10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38" fontId="5" fillId="0" borderId="26" xfId="2" applyFont="1" applyFill="1" applyBorder="1" applyAlignment="1">
      <alignment horizontal="right" vertical="center"/>
    </xf>
    <xf numFmtId="38" fontId="5" fillId="0" borderId="27" xfId="2" applyFont="1" applyFill="1" applyBorder="1" applyAlignment="1">
      <alignment horizontal="right" vertical="center"/>
    </xf>
    <xf numFmtId="38" fontId="5" fillId="0" borderId="28" xfId="2" applyFont="1" applyFill="1" applyBorder="1" applyAlignment="1">
      <alignment horizontal="right" vertical="center"/>
    </xf>
    <xf numFmtId="0" fontId="0" fillId="3" borderId="20" xfId="0" applyFill="1" applyBorder="1" applyAlignment="1">
      <alignment horizontal="center" vertical="center"/>
    </xf>
    <xf numFmtId="10" fontId="5" fillId="0" borderId="29" xfId="1" applyNumberFormat="1" applyFont="1" applyFill="1" applyBorder="1">
      <alignment vertical="center"/>
    </xf>
    <xf numFmtId="10" fontId="5" fillId="0" borderId="24" xfId="1" applyNumberFormat="1" applyFont="1" applyFill="1" applyBorder="1">
      <alignment vertical="center"/>
    </xf>
    <xf numFmtId="10" fontId="5" fillId="0" borderId="30" xfId="1" applyNumberFormat="1" applyFont="1" applyFill="1" applyBorder="1">
      <alignment vertical="center"/>
    </xf>
    <xf numFmtId="9" fontId="5" fillId="0" borderId="31" xfId="1" applyFont="1" applyFill="1" applyBorder="1">
      <alignment vertical="center"/>
    </xf>
    <xf numFmtId="40" fontId="5" fillId="0" borderId="22" xfId="2" applyNumberFormat="1" applyFont="1" applyBorder="1" applyAlignment="1">
      <alignment horizontal="right" vertical="center"/>
    </xf>
    <xf numFmtId="176" fontId="6" fillId="0" borderId="0" xfId="0" applyNumberFormat="1" applyFont="1" applyProtection="1">
      <alignment vertical="center"/>
      <protection hidden="1"/>
    </xf>
    <xf numFmtId="176" fontId="0" fillId="0" borderId="0" xfId="0" applyNumberFormat="1" applyProtection="1">
      <alignment vertical="center"/>
      <protection hidden="1"/>
    </xf>
  </cellXfs>
  <cellStyles count="3">
    <cellStyle name="パーセント_年齢別男女別人口集計表R8.9月末（計算用） " xfId="1"/>
    <cellStyle name="桁区切り_年齢別男女別人口集計表R8.9月末（計算用） " xfId="2"/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J59"/>
  <sheetViews>
    <sheetView view="pageBreakPreview" zoomScale="60" workbookViewId="0">
      <selection activeCell="E49" sqref="E49"/>
    </sheetView>
  </sheetViews>
  <sheetFormatPr defaultRowHeight="13"/>
  <cols>
    <col min="1" max="1" width="1.26953125" customWidth="1"/>
    <col min="2" max="2" width="10.6328125" customWidth="1"/>
    <col min="3" max="5" width="10.453125" customWidth="1"/>
    <col min="6" max="6" width="9.90625" customWidth="1"/>
    <col min="7" max="10" width="10.453125" customWidth="1"/>
    <col min="11" max="11" width="1.26953125" customWidth="1"/>
  </cols>
  <sheetData>
    <row r="1" spans="2:10" ht="21.75" customHeight="1">
      <c r="B1" s="1" t="s">
        <v>0</v>
      </c>
      <c r="C1" s="1"/>
      <c r="D1" s="1"/>
      <c r="E1" s="1"/>
      <c r="F1" s="1"/>
      <c r="G1" s="1"/>
      <c r="H1" s="1"/>
      <c r="I1" s="17"/>
      <c r="J1" s="18" t="s">
        <v>35</v>
      </c>
    </row>
    <row r="2" spans="2:10" ht="13.75"/>
    <row r="3" spans="2:10">
      <c r="B3" s="2" t="str">
        <v>年齢</v>
      </c>
      <c r="C3" s="6" t="str">
        <v>男</v>
      </c>
      <c r="D3" s="10" t="str">
        <v>女</v>
      </c>
      <c r="E3" s="2" t="str">
        <v>計</v>
      </c>
      <c r="G3" s="2" t="str">
        <v>年齢</v>
      </c>
      <c r="H3" s="6" t="str">
        <v>男</v>
      </c>
      <c r="I3" s="10" t="str">
        <v>女</v>
      </c>
      <c r="J3" s="2" t="str">
        <v>計</v>
      </c>
    </row>
    <row r="4" spans="2:10" ht="15">
      <c r="B4" s="3" t="str">
        <v>0歳</v>
      </c>
      <c r="C4" s="7">
        <v>381</v>
      </c>
      <c r="D4" s="11">
        <v>431</v>
      </c>
      <c r="E4" s="14">
        <v>812</v>
      </c>
      <c r="G4" s="4" t="str">
        <v>56歳</v>
      </c>
      <c r="H4" s="7">
        <v>1258</v>
      </c>
      <c r="I4" s="11">
        <v>1353</v>
      </c>
      <c r="J4" s="14">
        <v>2611</v>
      </c>
    </row>
    <row r="5" spans="2:10" ht="15">
      <c r="B5" s="4" t="str">
        <v>1歳</v>
      </c>
      <c r="C5" s="8">
        <v>502</v>
      </c>
      <c r="D5" s="12">
        <v>440</v>
      </c>
      <c r="E5" s="15">
        <v>942</v>
      </c>
      <c r="G5" s="4" t="str">
        <v>57歳</v>
      </c>
      <c r="H5" s="8">
        <v>1305</v>
      </c>
      <c r="I5" s="12">
        <v>1349</v>
      </c>
      <c r="J5" s="15">
        <v>2654</v>
      </c>
    </row>
    <row r="6" spans="2:10" ht="15">
      <c r="B6" s="4" t="str">
        <v>2歳</v>
      </c>
      <c r="C6" s="8">
        <v>451</v>
      </c>
      <c r="D6" s="12">
        <v>462</v>
      </c>
      <c r="E6" s="15">
        <v>913</v>
      </c>
      <c r="G6" s="4" t="str">
        <v>58歳</v>
      </c>
      <c r="H6" s="8">
        <v>1157</v>
      </c>
      <c r="I6" s="12">
        <v>1263</v>
      </c>
      <c r="J6" s="15">
        <v>2420</v>
      </c>
    </row>
    <row r="7" spans="2:10" ht="15">
      <c r="B7" s="4" t="str">
        <v>3歳</v>
      </c>
      <c r="C7" s="8">
        <v>530</v>
      </c>
      <c r="D7" s="12">
        <v>495</v>
      </c>
      <c r="E7" s="15">
        <v>1025</v>
      </c>
      <c r="G7" s="4" t="str">
        <v>59歳</v>
      </c>
      <c r="H7" s="8">
        <v>1152</v>
      </c>
      <c r="I7" s="12">
        <v>1222</v>
      </c>
      <c r="J7" s="15">
        <v>2374</v>
      </c>
    </row>
    <row r="8" spans="2:10" ht="15">
      <c r="B8" s="4" t="str">
        <v>4歳</v>
      </c>
      <c r="C8" s="8">
        <v>529</v>
      </c>
      <c r="D8" s="12">
        <v>480</v>
      </c>
      <c r="E8" s="15">
        <v>1009</v>
      </c>
      <c r="G8" s="4" t="str">
        <v>60歳</v>
      </c>
      <c r="H8" s="8">
        <v>891</v>
      </c>
      <c r="I8" s="12">
        <v>937</v>
      </c>
      <c r="J8" s="15">
        <v>1828</v>
      </c>
    </row>
    <row r="9" spans="2:10" ht="15">
      <c r="B9" s="4" t="str">
        <v>5歳</v>
      </c>
      <c r="C9" s="8">
        <v>596</v>
      </c>
      <c r="D9" s="12">
        <v>521</v>
      </c>
      <c r="E9" s="15">
        <v>1117</v>
      </c>
      <c r="G9" s="4" t="str">
        <v>61歳</v>
      </c>
      <c r="H9" s="8">
        <v>1079</v>
      </c>
      <c r="I9" s="12">
        <v>1105</v>
      </c>
      <c r="J9" s="15">
        <v>2184</v>
      </c>
    </row>
    <row r="10" spans="2:10" ht="15">
      <c r="B10" s="4" t="str">
        <v>6歳</v>
      </c>
      <c r="C10" s="8">
        <v>560</v>
      </c>
      <c r="D10" s="12">
        <v>525</v>
      </c>
      <c r="E10" s="15">
        <v>1085</v>
      </c>
      <c r="G10" s="4" t="str">
        <v>62歳</v>
      </c>
      <c r="H10" s="8">
        <v>1025</v>
      </c>
      <c r="I10" s="12">
        <v>1038</v>
      </c>
      <c r="J10" s="15">
        <v>2063</v>
      </c>
    </row>
    <row r="11" spans="2:10" ht="15">
      <c r="B11" s="4" t="str">
        <v>7歳</v>
      </c>
      <c r="C11" s="8">
        <v>604</v>
      </c>
      <c r="D11" s="12">
        <v>542</v>
      </c>
      <c r="E11" s="15">
        <v>1146</v>
      </c>
      <c r="G11" s="4" t="str">
        <v>63歳</v>
      </c>
      <c r="H11" s="8">
        <v>923</v>
      </c>
      <c r="I11" s="12">
        <v>932</v>
      </c>
      <c r="J11" s="15">
        <v>1855</v>
      </c>
    </row>
    <row r="12" spans="2:10" ht="15">
      <c r="B12" s="4" t="str">
        <v>8歳</v>
      </c>
      <c r="C12" s="8">
        <v>605</v>
      </c>
      <c r="D12" s="12">
        <v>579</v>
      </c>
      <c r="E12" s="15">
        <v>1184</v>
      </c>
      <c r="G12" s="4" t="str">
        <v>64歳</v>
      </c>
      <c r="H12" s="8">
        <v>846</v>
      </c>
      <c r="I12" s="12">
        <v>927</v>
      </c>
      <c r="J12" s="15">
        <v>1773</v>
      </c>
    </row>
    <row r="13" spans="2:10" ht="15">
      <c r="B13" s="4" t="str">
        <v>9歳</v>
      </c>
      <c r="C13" s="8">
        <v>606</v>
      </c>
      <c r="D13" s="12">
        <v>598</v>
      </c>
      <c r="E13" s="15">
        <v>1204</v>
      </c>
      <c r="G13" s="4" t="str">
        <v>65歳</v>
      </c>
      <c r="H13" s="8">
        <v>809</v>
      </c>
      <c r="I13" s="12">
        <v>933</v>
      </c>
      <c r="J13" s="15">
        <v>1742</v>
      </c>
    </row>
    <row r="14" spans="2:10" ht="15">
      <c r="B14" s="4" t="str">
        <v>10歳</v>
      </c>
      <c r="C14" s="8">
        <v>644</v>
      </c>
      <c r="D14" s="12">
        <v>593</v>
      </c>
      <c r="E14" s="15">
        <v>1237</v>
      </c>
      <c r="G14" s="4" t="str">
        <v>66歳</v>
      </c>
      <c r="H14" s="8">
        <v>770</v>
      </c>
      <c r="I14" s="12">
        <v>928</v>
      </c>
      <c r="J14" s="15">
        <v>1698</v>
      </c>
    </row>
    <row r="15" spans="2:10" ht="15">
      <c r="B15" s="4" t="str">
        <v>11歳</v>
      </c>
      <c r="C15" s="8">
        <v>644</v>
      </c>
      <c r="D15" s="12">
        <v>636</v>
      </c>
      <c r="E15" s="15">
        <v>1280</v>
      </c>
      <c r="G15" s="4" t="str">
        <v>67歳</v>
      </c>
      <c r="H15" s="8">
        <v>792</v>
      </c>
      <c r="I15" s="12">
        <v>892</v>
      </c>
      <c r="J15" s="15">
        <v>1684</v>
      </c>
    </row>
    <row r="16" spans="2:10" ht="15">
      <c r="B16" s="4" t="str">
        <v>12歳</v>
      </c>
      <c r="C16" s="8">
        <v>655</v>
      </c>
      <c r="D16" s="12">
        <v>627</v>
      </c>
      <c r="E16" s="15">
        <v>1282</v>
      </c>
      <c r="G16" s="4" t="str">
        <v>68歳</v>
      </c>
      <c r="H16" s="8">
        <v>720</v>
      </c>
      <c r="I16" s="12">
        <v>875</v>
      </c>
      <c r="J16" s="15">
        <v>1595</v>
      </c>
    </row>
    <row r="17" spans="2:10" ht="15">
      <c r="B17" s="4" t="str">
        <v>13歳</v>
      </c>
      <c r="C17" s="8">
        <v>690</v>
      </c>
      <c r="D17" s="12">
        <v>630</v>
      </c>
      <c r="E17" s="15">
        <v>1320</v>
      </c>
      <c r="G17" s="4" t="str">
        <v>69歳</v>
      </c>
      <c r="H17" s="8">
        <v>696</v>
      </c>
      <c r="I17" s="12">
        <v>819</v>
      </c>
      <c r="J17" s="15">
        <v>1515</v>
      </c>
    </row>
    <row r="18" spans="2:10" ht="15">
      <c r="B18" s="4" t="str">
        <v>14歳</v>
      </c>
      <c r="C18" s="8">
        <v>655</v>
      </c>
      <c r="D18" s="12">
        <v>645</v>
      </c>
      <c r="E18" s="15">
        <v>1300</v>
      </c>
      <c r="G18" s="4" t="str">
        <v>70歳</v>
      </c>
      <c r="H18" s="8">
        <v>721</v>
      </c>
      <c r="I18" s="12">
        <v>891</v>
      </c>
      <c r="J18" s="15">
        <v>1612</v>
      </c>
    </row>
    <row r="19" spans="2:10" ht="15">
      <c r="B19" s="4" t="str">
        <v>15歳</v>
      </c>
      <c r="C19" s="8">
        <v>707</v>
      </c>
      <c r="D19" s="12">
        <v>663</v>
      </c>
      <c r="E19" s="15">
        <v>1370</v>
      </c>
      <c r="G19" s="4" t="str">
        <v>71歳</v>
      </c>
      <c r="H19" s="8">
        <v>776</v>
      </c>
      <c r="I19" s="12">
        <v>858</v>
      </c>
      <c r="J19" s="15">
        <v>1634</v>
      </c>
    </row>
    <row r="20" spans="2:10" ht="15">
      <c r="B20" s="4" t="str">
        <v>16歳</v>
      </c>
      <c r="C20" s="8">
        <v>682</v>
      </c>
      <c r="D20" s="12">
        <v>673</v>
      </c>
      <c r="E20" s="15">
        <v>1355</v>
      </c>
      <c r="G20" s="4" t="str">
        <v>72歳</v>
      </c>
      <c r="H20" s="8">
        <v>742</v>
      </c>
      <c r="I20" s="12">
        <v>875</v>
      </c>
      <c r="J20" s="15">
        <v>1617</v>
      </c>
    </row>
    <row r="21" spans="2:10" ht="15">
      <c r="B21" s="4" t="str">
        <v>17歳</v>
      </c>
      <c r="C21" s="8">
        <v>681</v>
      </c>
      <c r="D21" s="12">
        <v>679</v>
      </c>
      <c r="E21" s="15">
        <v>1360</v>
      </c>
      <c r="G21" s="4" t="str">
        <v>73歳</v>
      </c>
      <c r="H21" s="8">
        <v>787</v>
      </c>
      <c r="I21" s="12">
        <v>985</v>
      </c>
      <c r="J21" s="15">
        <v>1772</v>
      </c>
    </row>
    <row r="22" spans="2:10" ht="15">
      <c r="B22" s="4" t="str">
        <v>18歳</v>
      </c>
      <c r="C22" s="8">
        <v>727</v>
      </c>
      <c r="D22" s="12">
        <v>684</v>
      </c>
      <c r="E22" s="15">
        <v>1411</v>
      </c>
      <c r="G22" s="4" t="str">
        <v>74歳</v>
      </c>
      <c r="H22" s="8">
        <v>817</v>
      </c>
      <c r="I22" s="12">
        <v>1041</v>
      </c>
      <c r="J22" s="15">
        <v>1858</v>
      </c>
    </row>
    <row r="23" spans="2:10" ht="15">
      <c r="B23" s="4" t="str">
        <v>19歳</v>
      </c>
      <c r="C23" s="8">
        <v>738</v>
      </c>
      <c r="D23" s="12">
        <v>682</v>
      </c>
      <c r="E23" s="15">
        <v>1420</v>
      </c>
      <c r="G23" s="4" t="str">
        <v>75歳</v>
      </c>
      <c r="H23" s="8">
        <v>872</v>
      </c>
      <c r="I23" s="12">
        <v>1089</v>
      </c>
      <c r="J23" s="15">
        <v>1961</v>
      </c>
    </row>
    <row r="24" spans="2:10" ht="15">
      <c r="B24" s="4" t="str">
        <v>20歳</v>
      </c>
      <c r="C24" s="8">
        <v>732</v>
      </c>
      <c r="D24" s="12">
        <v>713</v>
      </c>
      <c r="E24" s="15">
        <v>1445</v>
      </c>
      <c r="G24" s="4" t="str">
        <v>76歳</v>
      </c>
      <c r="H24" s="8">
        <v>930</v>
      </c>
      <c r="I24" s="12">
        <v>1143</v>
      </c>
      <c r="J24" s="15">
        <v>2073</v>
      </c>
    </row>
    <row r="25" spans="2:10" ht="15">
      <c r="B25" s="4" t="str">
        <v>21歳</v>
      </c>
      <c r="C25" s="8">
        <v>730</v>
      </c>
      <c r="D25" s="12">
        <v>708</v>
      </c>
      <c r="E25" s="15">
        <v>1438</v>
      </c>
      <c r="G25" s="4" t="str">
        <v>77歳</v>
      </c>
      <c r="H25" s="8">
        <v>1048</v>
      </c>
      <c r="I25" s="12">
        <v>1461</v>
      </c>
      <c r="J25" s="15">
        <v>2509</v>
      </c>
    </row>
    <row r="26" spans="2:10" ht="15">
      <c r="B26" s="4" t="str">
        <v>22歳</v>
      </c>
      <c r="C26" s="8">
        <v>694</v>
      </c>
      <c r="D26" s="12">
        <v>797</v>
      </c>
      <c r="E26" s="15">
        <v>1491</v>
      </c>
      <c r="G26" s="4" t="str">
        <v>78歳</v>
      </c>
      <c r="H26" s="8">
        <v>1070</v>
      </c>
      <c r="I26" s="12">
        <v>1434</v>
      </c>
      <c r="J26" s="15">
        <v>2504</v>
      </c>
    </row>
    <row r="27" spans="2:10" ht="15">
      <c r="B27" s="4" t="str">
        <v>23歳</v>
      </c>
      <c r="C27" s="8">
        <v>665</v>
      </c>
      <c r="D27" s="12">
        <v>698</v>
      </c>
      <c r="E27" s="15">
        <v>1363</v>
      </c>
      <c r="G27" s="4" t="str">
        <v>79歳</v>
      </c>
      <c r="H27" s="8">
        <v>991</v>
      </c>
      <c r="I27" s="12">
        <v>1432</v>
      </c>
      <c r="J27" s="15">
        <v>2423</v>
      </c>
    </row>
    <row r="28" spans="2:10" ht="15">
      <c r="B28" s="4" t="str">
        <v>24歳</v>
      </c>
      <c r="C28" s="8">
        <v>668</v>
      </c>
      <c r="D28" s="12">
        <v>746</v>
      </c>
      <c r="E28" s="15">
        <v>1414</v>
      </c>
      <c r="G28" s="4" t="str">
        <v>80歳</v>
      </c>
      <c r="H28" s="8">
        <v>640</v>
      </c>
      <c r="I28" s="12">
        <v>832</v>
      </c>
      <c r="J28" s="15">
        <v>1472</v>
      </c>
    </row>
    <row r="29" spans="2:10" ht="15">
      <c r="B29" s="4" t="str">
        <v>25歳</v>
      </c>
      <c r="C29" s="8">
        <v>624</v>
      </c>
      <c r="D29" s="12">
        <v>674</v>
      </c>
      <c r="E29" s="15">
        <v>1298</v>
      </c>
      <c r="G29" s="4" t="str">
        <v>81歳</v>
      </c>
      <c r="H29" s="8">
        <v>688</v>
      </c>
      <c r="I29" s="12">
        <v>989</v>
      </c>
      <c r="J29" s="15">
        <v>1677</v>
      </c>
    </row>
    <row r="30" spans="2:10" ht="15">
      <c r="B30" s="4" t="str">
        <v>26歳</v>
      </c>
      <c r="C30" s="8">
        <v>610</v>
      </c>
      <c r="D30" s="12">
        <v>641</v>
      </c>
      <c r="E30" s="15">
        <v>1251</v>
      </c>
      <c r="G30" s="4" t="str">
        <v>82歳</v>
      </c>
      <c r="H30" s="8">
        <v>793</v>
      </c>
      <c r="I30" s="12">
        <v>1194</v>
      </c>
      <c r="J30" s="15">
        <v>1987</v>
      </c>
    </row>
    <row r="31" spans="2:10" ht="15">
      <c r="B31" s="4" t="str">
        <v>27歳</v>
      </c>
      <c r="C31" s="8">
        <v>603</v>
      </c>
      <c r="D31" s="12">
        <v>636</v>
      </c>
      <c r="E31" s="15">
        <v>1239</v>
      </c>
      <c r="G31" s="4" t="str">
        <v>83歳</v>
      </c>
      <c r="H31" s="8">
        <v>745</v>
      </c>
      <c r="I31" s="12">
        <v>1092</v>
      </c>
      <c r="J31" s="15">
        <v>1837</v>
      </c>
    </row>
    <row r="32" spans="2:10" ht="15">
      <c r="B32" s="4" t="str">
        <v>28歳</v>
      </c>
      <c r="C32" s="8">
        <v>658</v>
      </c>
      <c r="D32" s="12">
        <v>659</v>
      </c>
      <c r="E32" s="15">
        <v>1317</v>
      </c>
      <c r="G32" s="4" t="str">
        <v>84歳</v>
      </c>
      <c r="H32" s="8">
        <v>804</v>
      </c>
      <c r="I32" s="12">
        <v>1161</v>
      </c>
      <c r="J32" s="15">
        <v>1965</v>
      </c>
    </row>
    <row r="33" spans="2:10" ht="15">
      <c r="B33" s="4" t="str">
        <v>29歳</v>
      </c>
      <c r="C33" s="8">
        <v>607</v>
      </c>
      <c r="D33" s="12">
        <v>691</v>
      </c>
      <c r="E33" s="15">
        <v>1298</v>
      </c>
      <c r="G33" s="4" t="str">
        <v>85歳</v>
      </c>
      <c r="H33" s="8">
        <v>735</v>
      </c>
      <c r="I33" s="12">
        <v>1041</v>
      </c>
      <c r="J33" s="15">
        <v>1776</v>
      </c>
    </row>
    <row r="34" spans="2:10" ht="15">
      <c r="B34" s="4" t="str">
        <v>30歳</v>
      </c>
      <c r="C34" s="8">
        <v>602</v>
      </c>
      <c r="D34" s="12">
        <v>660</v>
      </c>
      <c r="E34" s="15">
        <v>1262</v>
      </c>
      <c r="G34" s="4" t="str">
        <v>86歳</v>
      </c>
      <c r="H34" s="8">
        <v>623</v>
      </c>
      <c r="I34" s="12">
        <v>799</v>
      </c>
      <c r="J34" s="15">
        <v>1422</v>
      </c>
    </row>
    <row r="35" spans="2:10" ht="15">
      <c r="B35" s="4" t="str">
        <v>31歳</v>
      </c>
      <c r="C35" s="8">
        <v>634</v>
      </c>
      <c r="D35" s="12">
        <v>722</v>
      </c>
      <c r="E35" s="15">
        <v>1356</v>
      </c>
      <c r="G35" s="4" t="str">
        <v>87歳</v>
      </c>
      <c r="H35" s="8">
        <v>538</v>
      </c>
      <c r="I35" s="12">
        <v>754</v>
      </c>
      <c r="J35" s="15">
        <v>1292</v>
      </c>
    </row>
    <row r="36" spans="2:10" ht="15">
      <c r="B36" s="4" t="str">
        <v>32歳</v>
      </c>
      <c r="C36" s="8">
        <v>652</v>
      </c>
      <c r="D36" s="12">
        <v>721</v>
      </c>
      <c r="E36" s="15">
        <v>1373</v>
      </c>
      <c r="G36" s="4" t="str">
        <v>88歳</v>
      </c>
      <c r="H36" s="8">
        <v>473</v>
      </c>
      <c r="I36" s="12">
        <v>657</v>
      </c>
      <c r="J36" s="15">
        <v>1130</v>
      </c>
    </row>
    <row r="37" spans="2:10" ht="15">
      <c r="B37" s="4" t="str">
        <v>33歳</v>
      </c>
      <c r="C37" s="8">
        <v>679</v>
      </c>
      <c r="D37" s="12">
        <v>718</v>
      </c>
      <c r="E37" s="15">
        <v>1397</v>
      </c>
      <c r="G37" s="4" t="str">
        <v>89歳</v>
      </c>
      <c r="H37" s="8">
        <v>439</v>
      </c>
      <c r="I37" s="12">
        <v>704</v>
      </c>
      <c r="J37" s="15">
        <v>1143</v>
      </c>
    </row>
    <row r="38" spans="2:10" ht="15">
      <c r="B38" s="4" t="str">
        <v>34歳</v>
      </c>
      <c r="C38" s="8">
        <v>691</v>
      </c>
      <c r="D38" s="12">
        <v>726</v>
      </c>
      <c r="E38" s="15">
        <v>1417</v>
      </c>
      <c r="G38" s="4" t="str">
        <v>90歳</v>
      </c>
      <c r="H38" s="8">
        <v>351</v>
      </c>
      <c r="I38" s="12">
        <v>573</v>
      </c>
      <c r="J38" s="15">
        <v>924</v>
      </c>
    </row>
    <row r="39" spans="2:10" ht="15">
      <c r="B39" s="4" t="str">
        <v>35歳</v>
      </c>
      <c r="C39" s="8">
        <v>626</v>
      </c>
      <c r="D39" s="12">
        <v>704</v>
      </c>
      <c r="E39" s="15">
        <v>1330</v>
      </c>
      <c r="G39" s="4" t="str">
        <v>91歳</v>
      </c>
      <c r="H39" s="8">
        <v>245</v>
      </c>
      <c r="I39" s="12">
        <v>449</v>
      </c>
      <c r="J39" s="15">
        <v>694</v>
      </c>
    </row>
    <row r="40" spans="2:10" ht="15">
      <c r="B40" s="4" t="str">
        <v>36歳</v>
      </c>
      <c r="C40" s="8">
        <v>658</v>
      </c>
      <c r="D40" s="12">
        <v>702</v>
      </c>
      <c r="E40" s="15">
        <v>1360</v>
      </c>
      <c r="G40" s="4" t="str">
        <v>92歳</v>
      </c>
      <c r="H40" s="8">
        <v>177</v>
      </c>
      <c r="I40" s="12">
        <v>395</v>
      </c>
      <c r="J40" s="15">
        <v>572</v>
      </c>
    </row>
    <row r="41" spans="2:10" ht="15">
      <c r="B41" s="4" t="str">
        <v>37歳</v>
      </c>
      <c r="C41" s="8">
        <v>714</v>
      </c>
      <c r="D41" s="12">
        <v>739</v>
      </c>
      <c r="E41" s="15">
        <v>1453</v>
      </c>
      <c r="G41" s="4" t="str">
        <v>93歳</v>
      </c>
      <c r="H41" s="8">
        <v>154</v>
      </c>
      <c r="I41" s="12">
        <v>322</v>
      </c>
      <c r="J41" s="15">
        <v>476</v>
      </c>
    </row>
    <row r="42" spans="2:10" ht="15">
      <c r="B42" s="4" t="str">
        <v>38歳</v>
      </c>
      <c r="C42" s="8">
        <v>718</v>
      </c>
      <c r="D42" s="12">
        <v>754</v>
      </c>
      <c r="E42" s="15">
        <v>1472</v>
      </c>
      <c r="G42" s="4" t="str">
        <v>94歳</v>
      </c>
      <c r="H42" s="8">
        <v>118</v>
      </c>
      <c r="I42" s="12">
        <v>294</v>
      </c>
      <c r="J42" s="15">
        <v>412</v>
      </c>
    </row>
    <row r="43" spans="2:10" ht="15">
      <c r="B43" s="4" t="str">
        <v>39歳</v>
      </c>
      <c r="C43" s="8">
        <v>777</v>
      </c>
      <c r="D43" s="12">
        <v>784</v>
      </c>
      <c r="E43" s="15">
        <v>1561</v>
      </c>
      <c r="G43" s="4" t="str">
        <v>95歳</v>
      </c>
      <c r="H43" s="8">
        <v>73</v>
      </c>
      <c r="I43" s="12">
        <v>203</v>
      </c>
      <c r="J43" s="15">
        <v>276</v>
      </c>
    </row>
    <row r="44" spans="2:10" ht="15">
      <c r="B44" s="4" t="str">
        <v>40歳</v>
      </c>
      <c r="C44" s="8">
        <v>767</v>
      </c>
      <c r="D44" s="12">
        <v>771</v>
      </c>
      <c r="E44" s="15">
        <v>1538</v>
      </c>
      <c r="G44" s="4" t="str">
        <v>96歳</v>
      </c>
      <c r="H44" s="8">
        <v>50</v>
      </c>
      <c r="I44" s="12">
        <v>176</v>
      </c>
      <c r="J44" s="15">
        <v>226</v>
      </c>
    </row>
    <row r="45" spans="2:10" ht="15">
      <c r="B45" s="4" t="str">
        <v>41歳</v>
      </c>
      <c r="C45" s="8">
        <v>822</v>
      </c>
      <c r="D45" s="12">
        <v>776</v>
      </c>
      <c r="E45" s="15">
        <v>1598</v>
      </c>
      <c r="G45" s="4" t="str">
        <v>97歳</v>
      </c>
      <c r="H45" s="8">
        <v>45</v>
      </c>
      <c r="I45" s="12">
        <v>128</v>
      </c>
      <c r="J45" s="15">
        <v>173</v>
      </c>
    </row>
    <row r="46" spans="2:10" ht="15">
      <c r="B46" s="4" t="str">
        <v>42歳</v>
      </c>
      <c r="C46" s="8">
        <v>827</v>
      </c>
      <c r="D46" s="12">
        <v>839</v>
      </c>
      <c r="E46" s="15">
        <v>1666</v>
      </c>
      <c r="G46" s="4" t="str">
        <v>98歳</v>
      </c>
      <c r="H46" s="8">
        <v>22</v>
      </c>
      <c r="I46" s="12">
        <v>77</v>
      </c>
      <c r="J46" s="15">
        <v>99</v>
      </c>
    </row>
    <row r="47" spans="2:10" ht="15">
      <c r="B47" s="4" t="str">
        <v>43歳</v>
      </c>
      <c r="C47" s="8">
        <v>815</v>
      </c>
      <c r="D47" s="12">
        <v>906</v>
      </c>
      <c r="E47" s="15">
        <v>1721</v>
      </c>
      <c r="G47" s="4" t="str">
        <v>99歳</v>
      </c>
      <c r="H47" s="8">
        <v>9</v>
      </c>
      <c r="I47" s="12">
        <v>40</v>
      </c>
      <c r="J47" s="15">
        <v>49</v>
      </c>
    </row>
    <row r="48" spans="2:10" ht="15">
      <c r="B48" s="4" t="str">
        <v>44歳</v>
      </c>
      <c r="C48" s="8">
        <v>815</v>
      </c>
      <c r="D48" s="12">
        <v>878</v>
      </c>
      <c r="E48" s="15">
        <v>1693</v>
      </c>
      <c r="G48" s="5" t="str">
        <v>100歳以上</v>
      </c>
      <c r="H48" s="9">
        <v>16</v>
      </c>
      <c r="I48" s="9">
        <v>120</v>
      </c>
      <c r="J48" s="16">
        <v>136</v>
      </c>
    </row>
    <row r="49" spans="2:10" ht="15">
      <c r="B49" s="4" t="str">
        <v>45歳</v>
      </c>
      <c r="C49" s="8">
        <v>833</v>
      </c>
      <c r="D49" s="12">
        <v>914</v>
      </c>
      <c r="E49" s="15">
        <v>1747</v>
      </c>
      <c r="G49" s="5" t="s">
        <v>4</v>
      </c>
      <c r="H49" s="9">
        <v>71381</v>
      </c>
      <c r="I49" s="13">
        <v>80375</v>
      </c>
      <c r="J49" s="16">
        <v>151756</v>
      </c>
    </row>
    <row r="50" spans="2:10" ht="15">
      <c r="B50" s="4" t="str">
        <v>46歳</v>
      </c>
      <c r="C50" s="8">
        <v>936</v>
      </c>
      <c r="D50" s="12">
        <v>961</v>
      </c>
      <c r="E50" s="15">
        <v>1897</v>
      </c>
    </row>
    <row r="51" spans="2:10" ht="15">
      <c r="B51" s="4" t="str">
        <v>47歳</v>
      </c>
      <c r="C51" s="8">
        <v>869</v>
      </c>
      <c r="D51" s="12">
        <v>928</v>
      </c>
      <c r="E51" s="15">
        <v>1797</v>
      </c>
    </row>
    <row r="52" spans="2:10" ht="15">
      <c r="B52" s="4" t="str">
        <v>48歳</v>
      </c>
      <c r="C52" s="8">
        <v>928</v>
      </c>
      <c r="D52" s="12">
        <v>1006</v>
      </c>
      <c r="E52" s="15">
        <v>1934</v>
      </c>
    </row>
    <row r="53" spans="2:10" ht="15">
      <c r="B53" s="4" t="str">
        <v>49歳</v>
      </c>
      <c r="C53" s="8">
        <v>959</v>
      </c>
      <c r="D53" s="12">
        <v>1051</v>
      </c>
      <c r="E53" s="15">
        <v>2010</v>
      </c>
    </row>
    <row r="54" spans="2:10" ht="15">
      <c r="B54" s="4" t="str">
        <v>50歳</v>
      </c>
      <c r="C54" s="8">
        <v>1004</v>
      </c>
      <c r="D54" s="12">
        <v>1139</v>
      </c>
      <c r="E54" s="15">
        <v>2143</v>
      </c>
    </row>
    <row r="55" spans="2:10" ht="15">
      <c r="B55" s="4" t="str">
        <v>51歳</v>
      </c>
      <c r="C55" s="8">
        <v>1230</v>
      </c>
      <c r="D55" s="12">
        <v>1208</v>
      </c>
      <c r="E55" s="15">
        <v>2438</v>
      </c>
    </row>
    <row r="56" spans="2:10" ht="15">
      <c r="B56" s="4" t="str">
        <v>52歳</v>
      </c>
      <c r="C56" s="8">
        <v>1207</v>
      </c>
      <c r="D56" s="12">
        <v>1323</v>
      </c>
      <c r="E56" s="15">
        <v>2530</v>
      </c>
    </row>
    <row r="57" spans="2:10" ht="15">
      <c r="B57" s="4" t="str">
        <v>53歳</v>
      </c>
      <c r="C57" s="8">
        <v>1276</v>
      </c>
      <c r="D57" s="12">
        <v>1369</v>
      </c>
      <c r="E57" s="15">
        <v>2645</v>
      </c>
    </row>
    <row r="58" spans="2:10" ht="15">
      <c r="B58" s="4" t="str">
        <v>54歳</v>
      </c>
      <c r="C58" s="8">
        <v>1313</v>
      </c>
      <c r="D58" s="12">
        <v>1347</v>
      </c>
      <c r="E58" s="15">
        <v>2660</v>
      </c>
    </row>
    <row r="59" spans="2:10" ht="15">
      <c r="B59" s="5" t="str">
        <v>55歳</v>
      </c>
      <c r="C59" s="9">
        <v>1336</v>
      </c>
      <c r="D59" s="13">
        <v>1399</v>
      </c>
      <c r="E59" s="16">
        <v>2735</v>
      </c>
    </row>
  </sheetData>
  <mergeCells count="1">
    <mergeCell ref="B1:H1"/>
  </mergeCells>
  <phoneticPr fontId="2"/>
  <pageMargins left="0.98425196850393704" right="0.78740157480314965" top="0.78740157480314965" bottom="0.59055118110236227" header="0" footer="0"/>
  <pageSetup paperSize="9" scale="86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40"/>
  <sheetViews>
    <sheetView tabSelected="1" view="pageBreakPreview" zoomScale="60" workbookViewId="0">
      <selection activeCell="N19" sqref="N19"/>
    </sheetView>
  </sheetViews>
  <sheetFormatPr defaultRowHeight="13"/>
  <cols>
    <col min="1" max="1" width="1.26953125" customWidth="1"/>
    <col min="2" max="2" width="27.08984375" customWidth="1"/>
    <col min="3" max="3" width="12.26953125" customWidth="1"/>
    <col min="4" max="4" width="3.08984375" customWidth="1"/>
    <col min="5" max="5" width="9.26953125" customWidth="1"/>
    <col min="6" max="6" width="6.08984375" customWidth="1"/>
    <col min="7" max="7" width="5.90625" customWidth="1"/>
    <col min="8" max="8" width="9.453125" customWidth="1"/>
  </cols>
  <sheetData>
    <row r="1" spans="2:9" ht="18.25">
      <c r="B1" s="1" t="s">
        <v>6</v>
      </c>
      <c r="C1" s="1"/>
      <c r="D1" s="1"/>
      <c r="E1" s="1"/>
      <c r="F1" s="1"/>
      <c r="G1" s="1"/>
      <c r="H1" s="18" t="s">
        <v>35</v>
      </c>
    </row>
    <row r="2" spans="2:9" ht="13.75"/>
    <row r="3" spans="2:9">
      <c r="B3" s="20" t="s">
        <v>2</v>
      </c>
      <c r="C3" s="29" t="s">
        <v>32</v>
      </c>
      <c r="D3" s="6"/>
      <c r="E3" s="10" t="s">
        <v>33</v>
      </c>
      <c r="F3" s="51"/>
      <c r="G3" s="56" t="s">
        <v>3</v>
      </c>
      <c r="H3" s="51"/>
    </row>
    <row r="4" spans="2:9" ht="14.5">
      <c r="B4" s="21" t="s">
        <v>7</v>
      </c>
      <c r="C4" s="30">
        <v>2393</v>
      </c>
      <c r="D4" s="38"/>
      <c r="E4" s="43">
        <v>2308</v>
      </c>
      <c r="F4" s="49"/>
      <c r="G4" s="53">
        <v>4701</v>
      </c>
      <c r="H4" s="46"/>
      <c r="I4" s="62">
        <v>1</v>
      </c>
    </row>
    <row r="5" spans="2:9" ht="14.5">
      <c r="B5" s="22" t="s">
        <v>8</v>
      </c>
      <c r="C5" s="30">
        <v>2971</v>
      </c>
      <c r="D5" s="38"/>
      <c r="E5" s="43">
        <v>2765</v>
      </c>
      <c r="F5" s="49"/>
      <c r="G5" s="53">
        <v>5736</v>
      </c>
      <c r="H5" s="46"/>
      <c r="I5" s="62">
        <v>2</v>
      </c>
    </row>
    <row r="6" spans="2:9" ht="14.5">
      <c r="B6" s="22" t="s">
        <v>9</v>
      </c>
      <c r="C6" s="30">
        <v>3288</v>
      </c>
      <c r="D6" s="38"/>
      <c r="E6" s="43">
        <v>3131</v>
      </c>
      <c r="F6" s="49"/>
      <c r="G6" s="53">
        <v>6419</v>
      </c>
      <c r="H6" s="46"/>
      <c r="I6" s="62">
        <v>3</v>
      </c>
    </row>
    <row r="7" spans="2:9" ht="14.5">
      <c r="B7" s="22" t="s">
        <v>5</v>
      </c>
      <c r="C7" s="30">
        <v>3535</v>
      </c>
      <c r="D7" s="38"/>
      <c r="E7" s="43">
        <v>3381</v>
      </c>
      <c r="F7" s="49"/>
      <c r="G7" s="53">
        <v>6916</v>
      </c>
      <c r="H7" s="46"/>
      <c r="I7" s="62">
        <v>4</v>
      </c>
    </row>
    <row r="8" spans="2:9" ht="14.5">
      <c r="B8" s="22" t="s">
        <v>10</v>
      </c>
      <c r="C8" s="30">
        <v>3489</v>
      </c>
      <c r="D8" s="38"/>
      <c r="E8" s="43">
        <v>3662</v>
      </c>
      <c r="F8" s="49"/>
      <c r="G8" s="53">
        <v>7151</v>
      </c>
      <c r="H8" s="46"/>
      <c r="I8" s="62">
        <v>5</v>
      </c>
    </row>
    <row r="9" spans="2:9" ht="14.5">
      <c r="B9" s="22" t="s">
        <v>13</v>
      </c>
      <c r="C9" s="30">
        <v>3102</v>
      </c>
      <c r="D9" s="38"/>
      <c r="E9" s="43">
        <v>3301</v>
      </c>
      <c r="F9" s="49"/>
      <c r="G9" s="53">
        <v>6403</v>
      </c>
      <c r="H9" s="46"/>
      <c r="I9" s="62">
        <v>6</v>
      </c>
    </row>
    <row r="10" spans="2:9" ht="14.5">
      <c r="B10" s="22" t="s">
        <v>14</v>
      </c>
      <c r="C10" s="30">
        <v>3258</v>
      </c>
      <c r="D10" s="38"/>
      <c r="E10" s="43">
        <v>3547</v>
      </c>
      <c r="F10" s="49"/>
      <c r="G10" s="53">
        <v>6805</v>
      </c>
      <c r="H10" s="46"/>
      <c r="I10" s="62">
        <v>7</v>
      </c>
    </row>
    <row r="11" spans="2:9" ht="14.5">
      <c r="B11" s="22" t="s">
        <v>15</v>
      </c>
      <c r="C11" s="30">
        <v>3493</v>
      </c>
      <c r="D11" s="38"/>
      <c r="E11" s="43">
        <v>3683</v>
      </c>
      <c r="F11" s="49"/>
      <c r="G11" s="53">
        <v>7176</v>
      </c>
      <c r="H11" s="46"/>
      <c r="I11" s="62">
        <v>8</v>
      </c>
    </row>
    <row r="12" spans="2:9" ht="14.5">
      <c r="B12" s="22" t="s">
        <v>16</v>
      </c>
      <c r="C12" s="30">
        <v>4046</v>
      </c>
      <c r="D12" s="38"/>
      <c r="E12" s="43">
        <v>4170</v>
      </c>
      <c r="F12" s="49"/>
      <c r="G12" s="53">
        <v>8216</v>
      </c>
      <c r="H12" s="46"/>
      <c r="I12" s="62">
        <v>9</v>
      </c>
    </row>
    <row r="13" spans="2:9" ht="14.5">
      <c r="B13" s="22" t="s">
        <v>19</v>
      </c>
      <c r="C13" s="30">
        <v>4525</v>
      </c>
      <c r="D13" s="38"/>
      <c r="E13" s="43">
        <v>4860</v>
      </c>
      <c r="F13" s="49"/>
      <c r="G13" s="53">
        <v>9385</v>
      </c>
      <c r="H13" s="46"/>
      <c r="I13" s="62">
        <v>10</v>
      </c>
    </row>
    <row r="14" spans="2:9" ht="14.5">
      <c r="B14" s="22" t="s">
        <v>20</v>
      </c>
      <c r="C14" s="30">
        <v>6030</v>
      </c>
      <c r="D14" s="38"/>
      <c r="E14" s="43">
        <v>6386</v>
      </c>
      <c r="F14" s="49"/>
      <c r="G14" s="53">
        <v>12416</v>
      </c>
      <c r="H14" s="46"/>
      <c r="I14" s="62">
        <v>11</v>
      </c>
    </row>
    <row r="15" spans="2:9" ht="14.5">
      <c r="B15" s="22" t="s">
        <v>21</v>
      </c>
      <c r="C15" s="30">
        <v>6208</v>
      </c>
      <c r="D15" s="38"/>
      <c r="E15" s="43">
        <v>6586</v>
      </c>
      <c r="F15" s="49"/>
      <c r="G15" s="53">
        <v>12794</v>
      </c>
      <c r="H15" s="46"/>
      <c r="I15" s="62">
        <v>12</v>
      </c>
    </row>
    <row r="16" spans="2:9" ht="14.5">
      <c r="B16" s="22" t="s">
        <v>11</v>
      </c>
      <c r="C16" s="30">
        <v>4764</v>
      </c>
      <c r="D16" s="38"/>
      <c r="E16" s="43">
        <v>4939</v>
      </c>
      <c r="F16" s="49"/>
      <c r="G16" s="53">
        <v>9703</v>
      </c>
      <c r="H16" s="46"/>
      <c r="I16" s="62">
        <v>13</v>
      </c>
    </row>
    <row r="17" spans="1:9" ht="14.5">
      <c r="B17" s="22" t="s">
        <v>22</v>
      </c>
      <c r="C17" s="30">
        <v>3787</v>
      </c>
      <c r="D17" s="38"/>
      <c r="E17" s="43">
        <v>4447</v>
      </c>
      <c r="F17" s="49"/>
      <c r="G17" s="53">
        <v>8234</v>
      </c>
      <c r="H17" s="46"/>
      <c r="I17" s="62">
        <v>14</v>
      </c>
    </row>
    <row r="18" spans="1:9" ht="14.5">
      <c r="B18" s="22" t="s">
        <v>23</v>
      </c>
      <c r="C18" s="30">
        <v>3843</v>
      </c>
      <c r="D18" s="38"/>
      <c r="E18" s="43">
        <v>4650</v>
      </c>
      <c r="F18" s="49"/>
      <c r="G18" s="53">
        <v>8493</v>
      </c>
      <c r="H18" s="46"/>
      <c r="I18" s="62">
        <v>15</v>
      </c>
    </row>
    <row r="19" spans="1:9" ht="14.5">
      <c r="B19" s="22" t="s">
        <v>25</v>
      </c>
      <c r="C19" s="30">
        <v>4911</v>
      </c>
      <c r="D19" s="38"/>
      <c r="E19" s="43">
        <v>6559</v>
      </c>
      <c r="F19" s="49"/>
      <c r="G19" s="53">
        <v>11470</v>
      </c>
      <c r="H19" s="46"/>
      <c r="I19" s="62">
        <v>16</v>
      </c>
    </row>
    <row r="20" spans="1:9" ht="14.5">
      <c r="B20" s="22" t="s">
        <v>26</v>
      </c>
      <c r="C20" s="30">
        <v>3670</v>
      </c>
      <c r="D20" s="38"/>
      <c r="E20" s="43">
        <v>5268</v>
      </c>
      <c r="F20" s="49"/>
      <c r="G20" s="53">
        <v>8938</v>
      </c>
      <c r="H20" s="46"/>
      <c r="I20" s="62">
        <v>17</v>
      </c>
    </row>
    <row r="21" spans="1:9" ht="14.5">
      <c r="B21" s="22" t="s">
        <v>18</v>
      </c>
      <c r="C21" s="30">
        <v>2808</v>
      </c>
      <c r="D21" s="38"/>
      <c r="E21" s="43">
        <v>3955</v>
      </c>
      <c r="F21" s="49"/>
      <c r="G21" s="53">
        <v>6763</v>
      </c>
      <c r="H21" s="46"/>
      <c r="I21" s="62">
        <v>18</v>
      </c>
    </row>
    <row r="22" spans="1:9" ht="14.5">
      <c r="B22" s="22" t="s">
        <v>27</v>
      </c>
      <c r="C22" s="30">
        <v>1045</v>
      </c>
      <c r="D22" s="38"/>
      <c r="E22" s="43">
        <v>2033</v>
      </c>
      <c r="F22" s="49"/>
      <c r="G22" s="53">
        <v>3078</v>
      </c>
      <c r="H22" s="46"/>
      <c r="I22" s="62">
        <v>19</v>
      </c>
    </row>
    <row r="23" spans="1:9" ht="14.5">
      <c r="B23" s="22" t="s">
        <v>12</v>
      </c>
      <c r="C23" s="30">
        <v>199</v>
      </c>
      <c r="D23" s="38"/>
      <c r="E23" s="43">
        <v>624</v>
      </c>
      <c r="F23" s="49"/>
      <c r="G23" s="53">
        <v>823</v>
      </c>
      <c r="H23" s="46"/>
      <c r="I23" s="62">
        <v>20</v>
      </c>
    </row>
    <row r="24" spans="1:9" ht="14.5">
      <c r="B24" s="23" t="s">
        <v>28</v>
      </c>
      <c r="C24" s="30">
        <v>16</v>
      </c>
      <c r="D24" s="38"/>
      <c r="E24" s="43">
        <v>120</v>
      </c>
      <c r="F24" s="49"/>
      <c r="G24" s="53">
        <v>136</v>
      </c>
      <c r="H24" s="46"/>
      <c r="I24" s="62">
        <v>21</v>
      </c>
    </row>
    <row r="25" spans="1:9" ht="14.5">
      <c r="B25" s="24" t="s">
        <v>4</v>
      </c>
      <c r="C25" s="30">
        <v>71381</v>
      </c>
      <c r="D25" s="38"/>
      <c r="E25" s="43">
        <v>80375</v>
      </c>
      <c r="F25" s="49"/>
      <c r="G25" s="30">
        <v>151756</v>
      </c>
      <c r="H25" s="49"/>
      <c r="I25" s="63"/>
    </row>
    <row r="26" spans="1:9" ht="14.5">
      <c r="C26" s="31"/>
      <c r="D26" s="31"/>
      <c r="E26" s="31"/>
      <c r="F26" s="31"/>
      <c r="G26" s="31"/>
      <c r="H26" s="31"/>
    </row>
    <row r="28" spans="1:9" ht="18.25">
      <c r="B28" s="1" t="s">
        <v>29</v>
      </c>
      <c r="C28" s="1"/>
      <c r="D28" s="1"/>
      <c r="E28" s="1"/>
      <c r="F28" s="1"/>
      <c r="G28" s="1"/>
      <c r="H28" s="18" t="str">
        <f>H1</f>
        <v>令和8年9月末</v>
      </c>
    </row>
    <row r="29" spans="1:9" ht="13.75">
      <c r="A29" s="19"/>
      <c r="B29" s="19"/>
      <c r="C29" s="19"/>
      <c r="D29" s="19"/>
      <c r="E29" s="19"/>
      <c r="F29" s="19"/>
      <c r="G29" s="19"/>
      <c r="H29" s="19"/>
    </row>
    <row r="30" spans="1:9">
      <c r="A30" s="19"/>
      <c r="B30" s="25" t="s">
        <v>17</v>
      </c>
      <c r="C30" s="32" t="s">
        <v>32</v>
      </c>
      <c r="D30" s="39" t="s">
        <v>33</v>
      </c>
      <c r="E30" s="45"/>
      <c r="F30" s="52" t="s">
        <v>3</v>
      </c>
      <c r="G30" s="45"/>
      <c r="H30" s="25" t="s">
        <v>34</v>
      </c>
    </row>
    <row r="31" spans="1:9" ht="14.5">
      <c r="A31" s="19"/>
      <c r="B31" s="26" t="s">
        <v>1</v>
      </c>
      <c r="C31" s="33">
        <v>8652</v>
      </c>
      <c r="D31" s="40">
        <v>8204</v>
      </c>
      <c r="E31" s="46"/>
      <c r="F31" s="53">
        <f>SUM(C31:E31)</f>
        <v>16856</v>
      </c>
      <c r="G31" s="46"/>
      <c r="H31" s="57">
        <v>0.11107303829832099</v>
      </c>
    </row>
    <row r="32" spans="1:9" ht="14.5">
      <c r="A32" s="19"/>
      <c r="B32" s="22" t="s">
        <v>31</v>
      </c>
      <c r="C32" s="34">
        <v>42450</v>
      </c>
      <c r="D32" s="41">
        <v>44515</v>
      </c>
      <c r="E32" s="47"/>
      <c r="F32" s="54">
        <f>SUM(C32:E32)</f>
        <v>86965</v>
      </c>
      <c r="G32" s="47"/>
      <c r="H32" s="58">
        <v>0.57305806689686078</v>
      </c>
    </row>
    <row r="33" spans="1:8" ht="14.5">
      <c r="A33" s="19"/>
      <c r="B33" s="27" t="s">
        <v>30</v>
      </c>
      <c r="C33" s="35">
        <v>20279</v>
      </c>
      <c r="D33" s="42">
        <v>27656</v>
      </c>
      <c r="E33" s="48"/>
      <c r="F33" s="55">
        <f>SUM(C33:D33)</f>
        <v>47935</v>
      </c>
      <c r="G33" s="48"/>
      <c r="H33" s="59">
        <v>0.31586889480481828</v>
      </c>
    </row>
    <row r="34" spans="1:8" ht="14.5">
      <c r="A34" s="19"/>
      <c r="B34" s="28" t="s">
        <v>4</v>
      </c>
      <c r="C34" s="36">
        <v>71381</v>
      </c>
      <c r="D34" s="43">
        <v>80375</v>
      </c>
      <c r="E34" s="49"/>
      <c r="F34" s="30">
        <v>151756</v>
      </c>
      <c r="G34" s="49"/>
      <c r="H34" s="60"/>
    </row>
    <row r="35" spans="1:8">
      <c r="A35" s="19"/>
      <c r="B35" s="19"/>
      <c r="C35" s="19"/>
      <c r="D35" s="19"/>
      <c r="E35" s="19"/>
      <c r="F35" s="19"/>
      <c r="G35" s="19"/>
      <c r="H35" s="19"/>
    </row>
    <row r="37" spans="1:8" ht="18.25">
      <c r="B37" s="1" t="s">
        <v>24</v>
      </c>
      <c r="C37" s="1"/>
      <c r="D37" s="1"/>
      <c r="E37" s="1"/>
      <c r="F37" s="1"/>
      <c r="G37" s="1"/>
      <c r="H37" s="18" t="str">
        <f>H28</f>
        <v>令和8年9月末</v>
      </c>
    </row>
    <row r="38" spans="1:8" ht="13.75"/>
    <row r="39" spans="1:8">
      <c r="B39" s="20"/>
      <c r="C39" s="29" t="s">
        <v>32</v>
      </c>
      <c r="D39" s="6"/>
      <c r="E39" s="50" t="s">
        <v>33</v>
      </c>
      <c r="F39" s="39"/>
      <c r="G39" s="29" t="s">
        <v>3</v>
      </c>
      <c r="H39" s="51"/>
    </row>
    <row r="40" spans="1:8" ht="14.5">
      <c r="B40" s="24" t="s">
        <v>24</v>
      </c>
      <c r="C40" s="37">
        <v>48.13</v>
      </c>
      <c r="D40" s="44"/>
      <c r="E40" s="44">
        <v>51.39</v>
      </c>
      <c r="F40" s="44"/>
      <c r="G40" s="37">
        <v>49.86</v>
      </c>
      <c r="H40" s="61"/>
    </row>
  </sheetData>
  <mergeCells count="85">
    <mergeCell ref="C3:D3"/>
    <mergeCell ref="E3:F3"/>
    <mergeCell ref="G3:H3"/>
    <mergeCell ref="C4:D4"/>
    <mergeCell ref="E4:F4"/>
    <mergeCell ref="G4:H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D30:E30"/>
    <mergeCell ref="F30:G30"/>
    <mergeCell ref="D31:E31"/>
    <mergeCell ref="F31:G31"/>
    <mergeCell ref="D32:E32"/>
    <mergeCell ref="F32:G32"/>
    <mergeCell ref="D33:E33"/>
    <mergeCell ref="F33:G33"/>
    <mergeCell ref="D34:E34"/>
    <mergeCell ref="F34:G34"/>
    <mergeCell ref="C39:D39"/>
    <mergeCell ref="E39:F39"/>
    <mergeCell ref="G39:H39"/>
    <mergeCell ref="C40:D40"/>
    <mergeCell ref="E40:F40"/>
    <mergeCell ref="G40:H40"/>
  </mergeCells>
  <phoneticPr fontId="2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年齢・男女別人口表</vt:lpstr>
      <vt:lpstr>年齢・男女別人口表 (５歳区切・３区分)公開用</vt:lpstr>
    </vt:vector>
  </TitlesOfParts>
  <Company>川西市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2026-10-09T03:14:35Z</dcterms:created>
  <dcterms:modified xsi:type="dcterms:W3CDTF">2026-10-13T04:07:45Z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2026-10-13T04:07:45Z</vt:filetime>
  </property>
</Properties>
</file>