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m1423\Desktop\"/>
    </mc:Choice>
  </mc:AlternateContent>
  <workbookProtection workbookAlgorithmName="SHA-512" workbookHashValue="qUMi1CPfndftwIOXpHZl044hbidPKoMCJ6ht6CBO+IsW152UrHDanOjWB+n1NpyhOMnoGXhXLzl/yVe5eeM6nw==" workbookSaltValue="xHLoEBJSIr2AyvppvG46AQ==" workbookSpinCount="100000" lockStructure="1"/>
  <bookViews>
    <workbookView xWindow="-120" yWindow="-120" windowWidth="29040" windowHeight="15840" tabRatio="722"/>
  </bookViews>
  <sheets>
    <sheet name="１申請書" sheetId="1" r:id="rId1"/>
    <sheet name="２法人・ 個人事業主台紙(個人例)" sheetId="2" r:id="rId2"/>
    <sheet name="２法人・ 個人事業主台紙 (法人例)" sheetId="12" r:id="rId3"/>
    <sheet name="３本人確認書類台紙" sheetId="3" r:id="rId4"/>
    <sheet name="４所在確認資料台紙" sheetId="4" r:id="rId5"/>
    <sheet name="5-1見積書台紙" sheetId="5" r:id="rId6"/>
    <sheet name="5-2見積書台紙" sheetId="6" r:id="rId7"/>
    <sheet name="決定通知" sheetId="9" state="hidden" r:id="rId8"/>
    <sheet name="台帳" sheetId="11" state="hidden" r:id="rId9"/>
  </sheets>
  <definedNames>
    <definedName name="_xlnm.Print_Area" localSheetId="0">'１申請書'!$A$1:$M$112</definedName>
    <definedName name="_xlnm.Print_Area" localSheetId="2">'２法人・ 個人事業主台紙 (法人例)'!$A$1:$I$39</definedName>
    <definedName name="_xlnm.Print_Area" localSheetId="1">'２法人・ 個人事業主台紙(個人例)'!$A$1:$I$39</definedName>
    <definedName name="_xlnm.Print_Area" localSheetId="3">'３本人確認書類台紙'!$A$1:$I$39</definedName>
    <definedName name="_xlnm.Print_Area" localSheetId="4">'４所在確認資料台紙'!$A$1:$I$23</definedName>
    <definedName name="_xlnm.Print_Area" localSheetId="5">'5-1見積書台紙'!$A$1:$I$40</definedName>
    <definedName name="_xlnm.Print_Area" localSheetId="6">'5-2見積書台紙'!$A$1:$I$40</definedName>
    <definedName name="Z_8620BBB6_1F51_4B83_B77D_FDF60FDA700D_.wvu.PrintArea" localSheetId="0" hidden="1">'１申請書'!$A$3:$M$112</definedName>
    <definedName name="Z_8620BBB6_1F51_4B83_B77D_FDF60FDA700D_.wvu.PrintArea" localSheetId="2" hidden="1">'２法人・ 個人事業主台紙 (法人例)'!$A$1:$I$39</definedName>
    <definedName name="Z_8620BBB6_1F51_4B83_B77D_FDF60FDA700D_.wvu.PrintArea" localSheetId="1" hidden="1">'２法人・ 個人事業主台紙(個人例)'!$A$1:$I$39</definedName>
    <definedName name="Z_8620BBB6_1F51_4B83_B77D_FDF60FDA700D_.wvu.PrintArea" localSheetId="3" hidden="1">'３本人確認書類台紙'!$A$1:$I$39</definedName>
    <definedName name="Z_8620BBB6_1F51_4B83_B77D_FDF60FDA700D_.wvu.PrintArea" localSheetId="4" hidden="1">'４所在確認資料台紙'!$A$1:$I$23</definedName>
    <definedName name="Z_8620BBB6_1F51_4B83_B77D_FDF60FDA700D_.wvu.PrintArea" localSheetId="5" hidden="1">'5-1見積書台紙'!$A$1:$I$40</definedName>
    <definedName name="Z_8620BBB6_1F51_4B83_B77D_FDF60FDA700D_.wvu.PrintArea" localSheetId="6" hidden="1">'5-2見積書台紙'!$A$1:$I$40</definedName>
  </definedNames>
  <calcPr calcId="162913"/>
  <customWorkbookViews>
    <customWorkbookView name="hh1206 - 個人用ビュー" guid="{8620BBB6-1F51-4B83-B77D-FDF60FDA700D}" mergeInterval="0" personalView="1" maximized="1" xWindow="-8" yWindow="-8" windowWidth="1382" windowHeight="744" tabRatio="89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 i="12" l="1"/>
  <c r="H2" i="11" l="1"/>
  <c r="B12" i="9" l="1"/>
  <c r="J54" i="9" l="1"/>
  <c r="A2" i="11"/>
  <c r="J2" i="9"/>
  <c r="E57" i="9" l="1"/>
  <c r="E56" i="9"/>
  <c r="E55" i="9"/>
  <c r="E54" i="9"/>
  <c r="E53" i="9"/>
  <c r="E52" i="9"/>
  <c r="E51" i="9"/>
  <c r="E50" i="9"/>
  <c r="E49" i="9"/>
  <c r="E48" i="9"/>
  <c r="C57" i="9"/>
  <c r="C56" i="9"/>
  <c r="C55" i="9"/>
  <c r="C54" i="9"/>
  <c r="C53" i="9"/>
  <c r="C52" i="9"/>
  <c r="C51" i="9"/>
  <c r="C50" i="9"/>
  <c r="C49" i="9"/>
  <c r="C48" i="9"/>
  <c r="E42" i="9"/>
  <c r="E41" i="9"/>
  <c r="E40" i="9"/>
  <c r="E39" i="9"/>
  <c r="E38" i="9"/>
  <c r="E37" i="9"/>
  <c r="E36" i="9"/>
  <c r="E35" i="9"/>
  <c r="E34" i="9"/>
  <c r="E33" i="9"/>
  <c r="C42" i="9"/>
  <c r="C41" i="9"/>
  <c r="C40" i="9"/>
  <c r="C39" i="9"/>
  <c r="C38" i="9"/>
  <c r="C37" i="9"/>
  <c r="C36" i="9"/>
  <c r="C35" i="9"/>
  <c r="C34" i="9"/>
  <c r="C33" i="9"/>
  <c r="O85" i="1"/>
  <c r="O70" i="1"/>
  <c r="Q2" i="11" s="1"/>
  <c r="U2" i="11"/>
  <c r="L2" i="11"/>
  <c r="K2" i="11"/>
  <c r="J2" i="11"/>
  <c r="I2" i="11"/>
  <c r="G2" i="11"/>
  <c r="F2" i="11"/>
  <c r="E2" i="11"/>
  <c r="D2" i="11"/>
  <c r="C2" i="11"/>
  <c r="B2" i="11" l="1"/>
  <c r="C8" i="9"/>
  <c r="A8" i="9"/>
  <c r="A7" i="9"/>
  <c r="N2" i="11" l="1"/>
  <c r="M2" i="11"/>
  <c r="B49" i="9" l="1"/>
  <c r="B50" i="9"/>
  <c r="B51" i="9"/>
  <c r="B52" i="9"/>
  <c r="B53" i="9"/>
  <c r="B54" i="9"/>
  <c r="B55" i="9"/>
  <c r="B56" i="9"/>
  <c r="B57" i="9"/>
  <c r="B48" i="9"/>
  <c r="A49" i="9"/>
  <c r="A50" i="9"/>
  <c r="A51" i="9"/>
  <c r="A52" i="9"/>
  <c r="A53" i="9"/>
  <c r="A54" i="9"/>
  <c r="A55" i="9"/>
  <c r="A56" i="9"/>
  <c r="A57" i="9"/>
  <c r="A48" i="9"/>
  <c r="B34" i="9"/>
  <c r="B35" i="9"/>
  <c r="B36" i="9"/>
  <c r="B37" i="9"/>
  <c r="B38" i="9"/>
  <c r="B39" i="9"/>
  <c r="B40" i="9"/>
  <c r="B41" i="9"/>
  <c r="B42" i="9"/>
  <c r="B33" i="9"/>
  <c r="A34" i="9"/>
  <c r="A35" i="9"/>
  <c r="A36" i="9"/>
  <c r="A37" i="9"/>
  <c r="A38" i="9"/>
  <c r="A39" i="9"/>
  <c r="A40" i="9"/>
  <c r="A41" i="9"/>
  <c r="A42" i="9"/>
  <c r="A33" i="9"/>
  <c r="J49" i="9"/>
  <c r="K49" i="9"/>
  <c r="J50" i="9"/>
  <c r="K50" i="9"/>
  <c r="J51" i="9"/>
  <c r="K51" i="9"/>
  <c r="J52" i="9"/>
  <c r="K52" i="9"/>
  <c r="J53" i="9"/>
  <c r="K53" i="9"/>
  <c r="K54" i="9"/>
  <c r="J55" i="9"/>
  <c r="K55" i="9"/>
  <c r="J56" i="9"/>
  <c r="K56" i="9"/>
  <c r="J57" i="9"/>
  <c r="K57" i="9"/>
  <c r="K48" i="9"/>
  <c r="J48" i="9"/>
  <c r="J34" i="9"/>
  <c r="K34" i="9"/>
  <c r="J35" i="9"/>
  <c r="K35" i="9"/>
  <c r="J36" i="9"/>
  <c r="K36" i="9"/>
  <c r="J37" i="9"/>
  <c r="K37" i="9"/>
  <c r="J38" i="9"/>
  <c r="K38" i="9"/>
  <c r="J39" i="9"/>
  <c r="K39" i="9"/>
  <c r="J40" i="9"/>
  <c r="K40" i="9"/>
  <c r="J41" i="9"/>
  <c r="K41" i="9"/>
  <c r="J42" i="9"/>
  <c r="K42" i="9"/>
  <c r="K33" i="9"/>
  <c r="J33" i="9"/>
  <c r="N85" i="1"/>
  <c r="N86" i="1" s="1"/>
  <c r="N70" i="1"/>
  <c r="N71" i="1" s="1"/>
  <c r="S2" i="11" s="1"/>
  <c r="N88" i="1" l="1"/>
  <c r="T2" i="11"/>
  <c r="I43" i="9"/>
  <c r="I44" i="9" s="1"/>
  <c r="I58" i="9"/>
  <c r="I59" i="9" s="1"/>
  <c r="H2" i="6"/>
  <c r="H2" i="5"/>
  <c r="H1" i="4"/>
  <c r="H1" i="3"/>
  <c r="H1" i="2"/>
  <c r="I61" i="9" l="1"/>
  <c r="V2" i="11"/>
  <c r="F16" i="9"/>
  <c r="J85" i="1"/>
  <c r="J86" i="1" s="1"/>
  <c r="J70" i="1"/>
  <c r="J71" i="1" s="1"/>
  <c r="O2" i="11" s="1"/>
  <c r="P2" i="11" l="1"/>
  <c r="J88" i="1"/>
  <c r="D17" i="9" s="1"/>
  <c r="R2" i="11" l="1"/>
</calcChain>
</file>

<file path=xl/sharedStrings.xml><?xml version="1.0" encoding="utf-8"?>
<sst xmlns="http://schemas.openxmlformats.org/spreadsheetml/2006/main" count="211" uniqueCount="159">
  <si>
    <t>川西市長　あて</t>
  </si>
  <si>
    <t>１．申請事業者の情報</t>
  </si>
  <si>
    <t>所在地</t>
  </si>
  <si>
    <t>業　種</t>
  </si>
  <si>
    <t>事業内容</t>
  </si>
  <si>
    <t>電話番号</t>
  </si>
  <si>
    <t>電子ﾒｰﾙｱﾄﾞﾚス</t>
  </si>
  <si>
    <t>所属・役職名</t>
  </si>
  <si>
    <t>氏名</t>
  </si>
  <si>
    <t>電子ﾒｰﾙｱﾄﾞﾚｽ</t>
  </si>
  <si>
    <t>書類名</t>
  </si>
  <si>
    <t>説明・具体例</t>
  </si>
  <si>
    <t>郵便番号</t>
    <rPh sb="0" eb="4">
      <t>ユウビンバンゴウ</t>
    </rPh>
    <phoneticPr fontId="2"/>
  </si>
  <si>
    <t>所在地</t>
    <rPh sb="0" eb="3">
      <t>ショザイチ</t>
    </rPh>
    <phoneticPr fontId="2"/>
  </si>
  <si>
    <t>事業者名</t>
    <rPh sb="0" eb="3">
      <t>ジギョウシャ</t>
    </rPh>
    <rPh sb="3" eb="4">
      <t>メイ</t>
    </rPh>
    <phoneticPr fontId="2"/>
  </si>
  <si>
    <t>企業規模</t>
    <rPh sb="0" eb="2">
      <t>キギョウ</t>
    </rPh>
    <rPh sb="2" eb="4">
      <t>キボ</t>
    </rPh>
    <phoneticPr fontId="2"/>
  </si>
  <si>
    <t>資本金又は出資金</t>
    <phoneticPr fontId="2"/>
  </si>
  <si>
    <t>常時雇用する従業員数</t>
    <rPh sb="0" eb="2">
      <t>ジョウジ</t>
    </rPh>
    <rPh sb="2" eb="4">
      <t>コヨウ</t>
    </rPh>
    <rPh sb="6" eb="9">
      <t>ジュウギョウイン</t>
    </rPh>
    <rPh sb="9" eb="10">
      <t>スウ</t>
    </rPh>
    <phoneticPr fontId="2"/>
  </si>
  <si>
    <t>申請者の種別</t>
    <rPh sb="4" eb="6">
      <t>シュベツ</t>
    </rPh>
    <phoneticPr fontId="2"/>
  </si>
  <si>
    <t>住所</t>
    <phoneticPr fontId="2"/>
  </si>
  <si>
    <t>法人</t>
    <phoneticPr fontId="2"/>
  </si>
  <si>
    <t>個人事業主</t>
    <rPh sb="2" eb="5">
      <t>ジギョウヌシ</t>
    </rPh>
    <phoneticPr fontId="2"/>
  </si>
  <si>
    <t>生年月日</t>
    <rPh sb="0" eb="2">
      <t>セイネン</t>
    </rPh>
    <rPh sb="2" eb="4">
      <t>ガッピ</t>
    </rPh>
    <phoneticPr fontId="2"/>
  </si>
  <si>
    <t>法人番号</t>
    <rPh sb="0" eb="2">
      <t>ホウジン</t>
    </rPh>
    <rPh sb="2" eb="4">
      <t>バンゴウ</t>
    </rPh>
    <phoneticPr fontId="2"/>
  </si>
  <si>
    <t>FAX</t>
    <phoneticPr fontId="2"/>
  </si>
  <si>
    <t>　</t>
    <phoneticPr fontId="2"/>
  </si>
  <si>
    <t>Ⅱ　感染症対策</t>
    <rPh sb="2" eb="5">
      <t>カンセンショウ</t>
    </rPh>
    <rPh sb="5" eb="7">
      <t>タイサク</t>
    </rPh>
    <phoneticPr fontId="2"/>
  </si>
  <si>
    <t>Ⅰ　事業力向上</t>
    <rPh sb="2" eb="4">
      <t>ジギョウ</t>
    </rPh>
    <rPh sb="4" eb="5">
      <t>リョク</t>
    </rPh>
    <rPh sb="5" eb="7">
      <t>コウジョウ</t>
    </rPh>
    <phoneticPr fontId="2"/>
  </si>
  <si>
    <t>Ⅰ　事業力向上</t>
    <rPh sb="2" eb="4">
      <t>ジギョウ</t>
    </rPh>
    <rPh sb="4" eb="5">
      <t>リョク</t>
    </rPh>
    <rPh sb="5" eb="7">
      <t>コウジョウ</t>
    </rPh>
    <phoneticPr fontId="2"/>
  </si>
  <si>
    <t>取組</t>
    <rPh sb="0" eb="2">
      <t>トリクミ</t>
    </rPh>
    <phoneticPr fontId="2"/>
  </si>
  <si>
    <t>品目/工事名</t>
    <rPh sb="0" eb="2">
      <t>ヒンモク</t>
    </rPh>
    <rPh sb="3" eb="5">
      <t>コウジ</t>
    </rPh>
    <rPh sb="5" eb="6">
      <t>メイ</t>
    </rPh>
    <phoneticPr fontId="2"/>
  </si>
  <si>
    <t>調達・施工等の理由</t>
    <rPh sb="0" eb="2">
      <t>チョウタツ</t>
    </rPh>
    <rPh sb="3" eb="5">
      <t>セコウ</t>
    </rPh>
    <rPh sb="5" eb="6">
      <t>トウ</t>
    </rPh>
    <rPh sb="7" eb="9">
      <t>リユウ</t>
    </rPh>
    <phoneticPr fontId="2"/>
  </si>
  <si>
    <t>②　上記の①で選択した取り組みについて記入</t>
    <rPh sb="2" eb="4">
      <t>ジョウキ</t>
    </rPh>
    <rPh sb="7" eb="9">
      <t>センタク</t>
    </rPh>
    <rPh sb="11" eb="12">
      <t>ト</t>
    </rPh>
    <rPh sb="13" eb="14">
      <t>ク</t>
    </rPh>
    <rPh sb="19" eb="21">
      <t>キニュウ</t>
    </rPh>
    <phoneticPr fontId="2"/>
  </si>
  <si>
    <t>金額</t>
    <rPh sb="0" eb="2">
      <t>キンガク</t>
    </rPh>
    <phoneticPr fontId="2"/>
  </si>
  <si>
    <t>市内事業所分　合計金額</t>
    <rPh sb="0" eb="2">
      <t>シナイ</t>
    </rPh>
    <rPh sb="2" eb="5">
      <t>ジギョウショ</t>
    </rPh>
    <rPh sb="5" eb="6">
      <t>ブン</t>
    </rPh>
    <rPh sb="7" eb="9">
      <t>ゴウケイ</t>
    </rPh>
    <rPh sb="9" eb="10">
      <t>キン</t>
    </rPh>
    <rPh sb="10" eb="11">
      <t>ガク</t>
    </rPh>
    <phoneticPr fontId="2"/>
  </si>
  <si>
    <t>市内事業所分　補助金額（金額×２/３）１０００円未満切り捨て・・・　A</t>
    <rPh sb="0" eb="2">
      <t>シナイ</t>
    </rPh>
    <rPh sb="2" eb="5">
      <t>ジギョウショ</t>
    </rPh>
    <rPh sb="5" eb="6">
      <t>ブン</t>
    </rPh>
    <rPh sb="7" eb="9">
      <t>ホジョ</t>
    </rPh>
    <rPh sb="9" eb="11">
      <t>キンガク</t>
    </rPh>
    <rPh sb="12" eb="14">
      <t>キンガク</t>
    </rPh>
    <rPh sb="23" eb="24">
      <t>エン</t>
    </rPh>
    <rPh sb="24" eb="26">
      <t>ミマン</t>
    </rPh>
    <rPh sb="26" eb="27">
      <t>キ</t>
    </rPh>
    <rPh sb="28" eb="29">
      <t>ス</t>
    </rPh>
    <phoneticPr fontId="2"/>
  </si>
  <si>
    <t>Ａ（市内分）　+　Ｂ（市外分）　（補助金額１０万円以上５０万円以下）</t>
    <rPh sb="1" eb="2">
      <t>ナイブン</t>
    </rPh>
    <rPh sb="2" eb="4">
      <t>シナイ</t>
    </rPh>
    <rPh sb="4" eb="5">
      <t>ブン</t>
    </rPh>
    <rPh sb="11" eb="12">
      <t>シ</t>
    </rPh>
    <rPh sb="12" eb="13">
      <t>ガイ</t>
    </rPh>
    <rPh sb="13" eb="14">
      <t>ブン</t>
    </rPh>
    <rPh sb="17" eb="19">
      <t>ホジョ</t>
    </rPh>
    <rPh sb="19" eb="20">
      <t>キン</t>
    </rPh>
    <rPh sb="20" eb="21">
      <t>ガク</t>
    </rPh>
    <rPh sb="23" eb="25">
      <t>マンエン</t>
    </rPh>
    <rPh sb="25" eb="27">
      <t>イジョウ</t>
    </rPh>
    <rPh sb="29" eb="31">
      <t>マンエン</t>
    </rPh>
    <rPh sb="31" eb="33">
      <t>イカ</t>
    </rPh>
    <phoneticPr fontId="2"/>
  </si>
  <si>
    <t>①　当補助金の交付を申請する取り組みを選択し「〇」を記入　（両方に取り組む場合は両方に○）</t>
    <rPh sb="2" eb="3">
      <t>トウ</t>
    </rPh>
    <rPh sb="3" eb="6">
      <t>ホジョキン</t>
    </rPh>
    <rPh sb="7" eb="9">
      <t>コウフ</t>
    </rPh>
    <rPh sb="10" eb="12">
      <t>シンセイ</t>
    </rPh>
    <rPh sb="14" eb="15">
      <t>ト</t>
    </rPh>
    <rPh sb="16" eb="17">
      <t>ク</t>
    </rPh>
    <rPh sb="19" eb="21">
      <t>センタク</t>
    </rPh>
    <rPh sb="26" eb="28">
      <t>キニュウ</t>
    </rPh>
    <rPh sb="30" eb="32">
      <t>リョウホウ</t>
    </rPh>
    <rPh sb="33" eb="34">
      <t>ト</t>
    </rPh>
    <rPh sb="35" eb="36">
      <t>ク</t>
    </rPh>
    <rPh sb="37" eb="39">
      <t>バアイ</t>
    </rPh>
    <rPh sb="40" eb="42">
      <t>リョウホウ</t>
    </rPh>
    <phoneticPr fontId="2"/>
  </si>
  <si>
    <t>感染症対策の取り組みと効果</t>
    <rPh sb="0" eb="3">
      <t>カンセンショウ</t>
    </rPh>
    <rPh sb="3" eb="5">
      <t>タイサク</t>
    </rPh>
    <rPh sb="6" eb="7">
      <t>ト</t>
    </rPh>
    <rPh sb="8" eb="9">
      <t>ク</t>
    </rPh>
    <rPh sb="11" eb="13">
      <t>コウカ</t>
    </rPh>
    <phoneticPr fontId="2"/>
  </si>
  <si>
    <t>市外事業所分　補助金額（金額×１/２）１０００円未満切り捨て・・・　B</t>
    <rPh sb="0" eb="2">
      <t>シガイ</t>
    </rPh>
    <rPh sb="2" eb="5">
      <t>ジギョウショ</t>
    </rPh>
    <rPh sb="5" eb="6">
      <t>ブン</t>
    </rPh>
    <rPh sb="7" eb="9">
      <t>ホジョ</t>
    </rPh>
    <rPh sb="9" eb="11">
      <t>キンガク</t>
    </rPh>
    <rPh sb="12" eb="14">
      <t>キンガク</t>
    </rPh>
    <rPh sb="23" eb="24">
      <t>エン</t>
    </rPh>
    <rPh sb="24" eb="26">
      <t>ミマン</t>
    </rPh>
    <rPh sb="26" eb="27">
      <t>キ</t>
    </rPh>
    <rPh sb="28" eb="29">
      <t>ス</t>
    </rPh>
    <phoneticPr fontId="2"/>
  </si>
  <si>
    <t>市外事業所分　合計金額</t>
    <rPh sb="0" eb="2">
      <t>シガイ</t>
    </rPh>
    <rPh sb="2" eb="5">
      <t>ジギョウショ</t>
    </rPh>
    <rPh sb="5" eb="6">
      <t>ブン</t>
    </rPh>
    <rPh sb="7" eb="9">
      <t>ゴウケイ</t>
    </rPh>
    <rPh sb="9" eb="10">
      <t>キン</t>
    </rPh>
    <rPh sb="10" eb="11">
      <t>ガク</t>
    </rPh>
    <phoneticPr fontId="2"/>
  </si>
  <si>
    <t>補助金を活用して向上させる自社の強み</t>
    <rPh sb="0" eb="2">
      <t>ホジョ</t>
    </rPh>
    <rPh sb="2" eb="3">
      <t>キン</t>
    </rPh>
    <rPh sb="4" eb="6">
      <t>カツヨウ</t>
    </rPh>
    <rPh sb="8" eb="10">
      <t>コウジョウ</t>
    </rPh>
    <rPh sb="13" eb="15">
      <t>ジシャ</t>
    </rPh>
    <rPh sb="16" eb="17">
      <t>ツヨ</t>
    </rPh>
    <phoneticPr fontId="2"/>
  </si>
  <si>
    <t>感染症対策を行うところ</t>
    <rPh sb="0" eb="3">
      <t>カンセンショウ</t>
    </rPh>
    <rPh sb="3" eb="5">
      <t>タイサク</t>
    </rPh>
    <rPh sb="6" eb="7">
      <t>オコナ</t>
    </rPh>
    <phoneticPr fontId="2"/>
  </si>
  <si>
    <t>強みを向上させる取り組みと効果</t>
    <rPh sb="0" eb="1">
      <t>ツヨ</t>
    </rPh>
    <rPh sb="3" eb="5">
      <t>コウジョウ</t>
    </rPh>
    <rPh sb="8" eb="9">
      <t>ト</t>
    </rPh>
    <rPh sb="10" eb="11">
      <t>ク</t>
    </rPh>
    <rPh sb="13" eb="15">
      <t>コウカ</t>
    </rPh>
    <phoneticPr fontId="2"/>
  </si>
  <si>
    <t>チェック欄</t>
    <rPh sb="4" eb="5">
      <t>ラン</t>
    </rPh>
    <phoneticPr fontId="2"/>
  </si>
  <si>
    <t>３．　事業力向上、又は感染症対策の取り組みについて</t>
    <rPh sb="3" eb="5">
      <t>ジギョウ</t>
    </rPh>
    <rPh sb="5" eb="6">
      <t>リョク</t>
    </rPh>
    <rPh sb="6" eb="8">
      <t>コウジョウ</t>
    </rPh>
    <rPh sb="9" eb="10">
      <t>マタ</t>
    </rPh>
    <rPh sb="11" eb="14">
      <t>カンセンショウ</t>
    </rPh>
    <rPh sb="14" eb="16">
      <t>タイサク</t>
    </rPh>
    <rPh sb="17" eb="18">
      <t>ト</t>
    </rPh>
    <rPh sb="19" eb="20">
      <t>ク</t>
    </rPh>
    <phoneticPr fontId="2"/>
  </si>
  <si>
    <t>設立・開業年月日</t>
    <rPh sb="0" eb="2">
      <t>セツリツ</t>
    </rPh>
    <phoneticPr fontId="2"/>
  </si>
  <si>
    <r>
      <rPr>
        <b/>
        <sz val="12"/>
        <rFont val="ＭＳ Ｐゴシック"/>
        <family val="3"/>
        <charset val="128"/>
      </rPr>
      <t>　【</t>
    </r>
    <r>
      <rPr>
        <b/>
        <sz val="12"/>
        <color rgb="FFFF0000"/>
        <rFont val="ＭＳ Ｐゴシック"/>
        <family val="3"/>
        <charset val="128"/>
      </rPr>
      <t>市内</t>
    </r>
    <r>
      <rPr>
        <b/>
        <sz val="12"/>
        <rFont val="ＭＳ Ｐゴシック"/>
        <family val="3"/>
        <charset val="128"/>
      </rPr>
      <t>】</t>
    </r>
    <r>
      <rPr>
        <sz val="12"/>
        <rFont val="ＭＳ Ｐゴシック"/>
        <family val="3"/>
        <charset val="128"/>
      </rPr>
      <t>の事業所で調達・施工分　（補助率２/３）</t>
    </r>
    <rPh sb="2" eb="4">
      <t>シナイ</t>
    </rPh>
    <rPh sb="6" eb="9">
      <t>ジギョウショ</t>
    </rPh>
    <rPh sb="10" eb="12">
      <t>チョウタツ</t>
    </rPh>
    <rPh sb="13" eb="15">
      <t>セコウ</t>
    </rPh>
    <rPh sb="15" eb="16">
      <t>ブン</t>
    </rPh>
    <rPh sb="18" eb="21">
      <t>ホジョリツ</t>
    </rPh>
    <phoneticPr fontId="2"/>
  </si>
  <si>
    <r>
      <rPr>
        <b/>
        <sz val="12"/>
        <rFont val="ＭＳ Ｐゴシック"/>
        <family val="3"/>
        <charset val="128"/>
      </rPr>
      <t>　【</t>
    </r>
    <r>
      <rPr>
        <b/>
        <sz val="12"/>
        <color rgb="FFFF0000"/>
        <rFont val="ＭＳ Ｐゴシック"/>
        <family val="3"/>
        <charset val="128"/>
      </rPr>
      <t>市外</t>
    </r>
    <r>
      <rPr>
        <b/>
        <sz val="12"/>
        <rFont val="ＭＳ Ｐゴシック"/>
        <family val="3"/>
        <charset val="128"/>
      </rPr>
      <t>】</t>
    </r>
    <r>
      <rPr>
        <sz val="12"/>
        <rFont val="ＭＳ Ｐゴシック"/>
        <family val="3"/>
        <charset val="128"/>
      </rPr>
      <t>の事業所で調達・施工分　（補助率１/２）</t>
    </r>
    <rPh sb="2" eb="4">
      <t>シガイ</t>
    </rPh>
    <rPh sb="6" eb="9">
      <t>ジギョウショ</t>
    </rPh>
    <rPh sb="10" eb="12">
      <t>チョウタツ</t>
    </rPh>
    <rPh sb="13" eb="15">
      <t>セコウ</t>
    </rPh>
    <rPh sb="15" eb="16">
      <t>ブン</t>
    </rPh>
    <rPh sb="18" eb="21">
      <t>ホジョリツ</t>
    </rPh>
    <phoneticPr fontId="2"/>
  </si>
  <si>
    <t>代表者職</t>
    <rPh sb="0" eb="3">
      <t>ダイヒョウシャ</t>
    </rPh>
    <rPh sb="3" eb="4">
      <t>ショク</t>
    </rPh>
    <phoneticPr fontId="2"/>
  </si>
  <si>
    <t>氏名</t>
    <rPh sb="0" eb="2">
      <t>シメイ</t>
    </rPh>
    <phoneticPr fontId="2"/>
  </si>
  <si>
    <t>法人代表者又は個人事業主本人のマイナンバーカード、運転免許証、パスポート、健康保険証等の写し※住所、氏名、生年月日が分かるもの</t>
    <phoneticPr fontId="2"/>
  </si>
  <si>
    <t>１．申請書</t>
    <rPh sb="2" eb="5">
      <t>シンセイショ</t>
    </rPh>
    <phoneticPr fontId="2"/>
  </si>
  <si>
    <t>２　法人・個人事業主台紙</t>
    <rPh sb="2" eb="4">
      <t>ホウジン</t>
    </rPh>
    <rPh sb="5" eb="7">
      <t>コジン</t>
    </rPh>
    <rPh sb="7" eb="10">
      <t>ジギョウヌシ</t>
    </rPh>
    <rPh sb="10" eb="12">
      <t>ダイシ</t>
    </rPh>
    <phoneticPr fontId="2"/>
  </si>
  <si>
    <t>４　所在確認資料台紙</t>
    <rPh sb="2" eb="4">
      <t>ショザイ</t>
    </rPh>
    <rPh sb="4" eb="6">
      <t>カクニン</t>
    </rPh>
    <rPh sb="6" eb="8">
      <t>シリョウ</t>
    </rPh>
    <rPh sb="8" eb="10">
      <t>ダイシ</t>
    </rPh>
    <phoneticPr fontId="2"/>
  </si>
  <si>
    <t>３　本人確認書類台紙</t>
    <rPh sb="2" eb="4">
      <t>ホンニン</t>
    </rPh>
    <rPh sb="4" eb="6">
      <t>カクニン</t>
    </rPh>
    <rPh sb="6" eb="8">
      <t>ショルイ</t>
    </rPh>
    <rPh sb="8" eb="10">
      <t>ダイシ</t>
    </rPh>
    <phoneticPr fontId="2"/>
  </si>
  <si>
    <t>３．代表者の本人確認書類の写し</t>
    <phoneticPr fontId="2"/>
  </si>
  <si>
    <t>川西市中小企業事業力向上対策補助金　交付申請書</t>
    <rPh sb="22" eb="23">
      <t>ショ</t>
    </rPh>
    <phoneticPr fontId="2"/>
  </si>
  <si>
    <t>①事業所の外観全体がわかる写真
②外観と、看板又は表札がわかる写真</t>
    <rPh sb="1" eb="4">
      <t>ジギョウショ</t>
    </rPh>
    <rPh sb="5" eb="7">
      <t>ガイカン</t>
    </rPh>
    <rPh sb="7" eb="9">
      <t>ゼンタイ</t>
    </rPh>
    <rPh sb="13" eb="15">
      <t>シャシン</t>
    </rPh>
    <rPh sb="17" eb="19">
      <t>ガイカン</t>
    </rPh>
    <rPh sb="21" eb="23">
      <t>カンバン</t>
    </rPh>
    <rPh sb="23" eb="24">
      <t>マタ</t>
    </rPh>
    <rPh sb="25" eb="27">
      <t>ヒョウサツ</t>
    </rPh>
    <rPh sb="31" eb="33">
      <t>シャシン</t>
    </rPh>
    <phoneticPr fontId="2"/>
  </si>
  <si>
    <t>個人の場合</t>
  </si>
  <si>
    <t>事前着手</t>
    <rPh sb="0" eb="2">
      <t>ジゼン</t>
    </rPh>
    <rPh sb="2" eb="4">
      <t>チャクシュ</t>
    </rPh>
    <phoneticPr fontId="2"/>
  </si>
  <si>
    <t>①事業所の外観全体がわかる写真　貼り付け欄</t>
    <rPh sb="16" eb="17">
      <t>ハ</t>
    </rPh>
    <rPh sb="18" eb="19">
      <t>ツ</t>
    </rPh>
    <rPh sb="20" eb="21">
      <t>ラン</t>
    </rPh>
    <phoneticPr fontId="2"/>
  </si>
  <si>
    <t>②外観と、看板又は表札がわかる写真　貼り付け欄</t>
    <rPh sb="18" eb="19">
      <t>ハ</t>
    </rPh>
    <rPh sb="20" eb="21">
      <t>ツ</t>
    </rPh>
    <rPh sb="22" eb="23">
      <t>ラン</t>
    </rPh>
    <phoneticPr fontId="2"/>
  </si>
  <si>
    <r>
      <t xml:space="preserve">●確定申告の場合は、税務署受付印があるもの、又はe-TAXの場合は受信通知の写しを添付
</t>
    </r>
    <r>
      <rPr>
        <u/>
        <sz val="10"/>
        <rFont val="ＭＳ Ｐゴシック"/>
        <family val="3"/>
        <charset val="128"/>
      </rPr>
      <t>※受付印（受信通知）がない場合、税務署発行の納税証明書（その２所得金額用）を併せて添付）</t>
    </r>
    <rPh sb="1" eb="3">
      <t>カクテイ</t>
    </rPh>
    <rPh sb="3" eb="5">
      <t>シンコク</t>
    </rPh>
    <rPh sb="6" eb="8">
      <t>バアイ</t>
    </rPh>
    <rPh sb="10" eb="11">
      <t>ゼイ</t>
    </rPh>
    <rPh sb="41" eb="43">
      <t>テンプ</t>
    </rPh>
    <rPh sb="49" eb="51">
      <t>ジュシン</t>
    </rPh>
    <rPh sb="51" eb="53">
      <t>ツウチ</t>
    </rPh>
    <rPh sb="57" eb="59">
      <t>バアイ</t>
    </rPh>
    <rPh sb="82" eb="83">
      <t>アワ</t>
    </rPh>
    <phoneticPr fontId="2"/>
  </si>
  <si>
    <t>２．事業者確認書類</t>
    <rPh sb="2" eb="5">
      <t>ジギョウシャ</t>
    </rPh>
    <rPh sb="5" eb="7">
      <t>カクニン</t>
    </rPh>
    <rPh sb="7" eb="9">
      <t>ショルイ</t>
    </rPh>
    <phoneticPr fontId="2"/>
  </si>
  <si>
    <t>法人の場合</t>
    <phoneticPr fontId="2"/>
  </si>
  <si>
    <t>青色の項目の全てを記入してください。</t>
    <rPh sb="0" eb="2">
      <t>アオイロ</t>
    </rPh>
    <rPh sb="3" eb="5">
      <t>コウモク</t>
    </rPh>
    <rPh sb="6" eb="7">
      <t>スベ</t>
    </rPh>
    <rPh sb="9" eb="11">
      <t>キニュウ</t>
    </rPh>
    <phoneticPr fontId="2"/>
  </si>
  <si>
    <t>４．事業所の所在確認写真２点</t>
    <rPh sb="2" eb="4">
      <t>ジギョウ</t>
    </rPh>
    <rPh sb="4" eb="5">
      <t>ショ</t>
    </rPh>
    <rPh sb="6" eb="8">
      <t>ショザイ</t>
    </rPh>
    <rPh sb="8" eb="10">
      <t>カクニン</t>
    </rPh>
    <rPh sb="10" eb="12">
      <t>シャシン</t>
    </rPh>
    <rPh sb="13" eb="14">
      <t>テン</t>
    </rPh>
    <phoneticPr fontId="2"/>
  </si>
  <si>
    <t>様式第１号（第８条関係）</t>
    <rPh sb="6" eb="7">
      <t>ダイ</t>
    </rPh>
    <rPh sb="8" eb="9">
      <t>ジョウ</t>
    </rPh>
    <rPh sb="9" eb="11">
      <t>カンケイ</t>
    </rPh>
    <phoneticPr fontId="2"/>
  </si>
  <si>
    <t>事業者名（商号又は屋号）</t>
    <rPh sb="0" eb="3">
      <t>ジギョウシャ</t>
    </rPh>
    <rPh sb="3" eb="4">
      <t>メイ</t>
    </rPh>
    <rPh sb="5" eb="7">
      <t>ショウゴウ</t>
    </rPh>
    <rPh sb="7" eb="8">
      <t>マタ</t>
    </rPh>
    <rPh sb="9" eb="11">
      <t>ヤゴウ</t>
    </rPh>
    <phoneticPr fontId="2"/>
  </si>
  <si>
    <t>受付番号</t>
    <rPh sb="0" eb="2">
      <t>ウケツケ</t>
    </rPh>
    <rPh sb="2" eb="4">
      <t>バンゴウ</t>
    </rPh>
    <phoneticPr fontId="2"/>
  </si>
  <si>
    <t>【申請事業者】</t>
  </si>
  <si>
    <t>提出方法</t>
    <rPh sb="0" eb="2">
      <t>テイシュツ</t>
    </rPh>
    <rPh sb="2" eb="4">
      <t>ホウホウ</t>
    </rPh>
    <phoneticPr fontId="2"/>
  </si>
  <si>
    <t>見積等番号</t>
    <rPh sb="0" eb="2">
      <t>ミツモリ</t>
    </rPh>
    <rPh sb="2" eb="3">
      <t>ナド</t>
    </rPh>
    <rPh sb="3" eb="5">
      <t>バンゴウ</t>
    </rPh>
    <phoneticPr fontId="2"/>
  </si>
  <si>
    <t>５．見積書等台紙</t>
    <rPh sb="2" eb="4">
      <t>ミツモリ</t>
    </rPh>
    <rPh sb="4" eb="5">
      <t>ショ</t>
    </rPh>
    <rPh sb="5" eb="6">
      <t>ナド</t>
    </rPh>
    <rPh sb="6" eb="7">
      <t>ダイ</t>
    </rPh>
    <rPh sb="7" eb="8">
      <t>カミ</t>
    </rPh>
    <phoneticPr fontId="2"/>
  </si>
  <si>
    <t>５　見積書等貼付枠</t>
    <rPh sb="2" eb="5">
      <t>ミツモリショ</t>
    </rPh>
    <rPh sb="5" eb="6">
      <t>ナド</t>
    </rPh>
    <rPh sb="6" eb="9">
      <t>ハリツケワク</t>
    </rPh>
    <phoneticPr fontId="2"/>
  </si>
  <si>
    <t>●　誓約書
１　川西市暴力団排除に関する条例施行規則第2条第1号に規定する暴力団等に該当しません。
２　施行規則第4条により川西警察署長へ照会を行うことに合意し、市の求めに応じ速やかに役員等名簿を提出します。
３　申請する補助対象経費は、国・兵庫県等の補助金を受けません。
４　申請する補助対象経費の支払先は、申請事業者と資本関係のある事業者又は申請事業者の役員若しくは役員の属する企業等ではありません。
５　申請する補助対象経費の備品や設備の設置、施工等を行う場所は、市内の事業所・店舗のみです。
６　次の（1）から（5）までに掲げる要件に該当しません。
（1）中小企業者である個人のうち、所得税法（昭和40年法律第33号）第229条の規定による開業に係る届出書を提出していない者
（2）国、法人税法別表第一に規定する公共法人
（3）風俗営業等 の規制及び業務の適正化等に関する法律に規定する「性風俗関連特殊営業」、当該営業に係る「接客業務受託営業」を行う事業者
（4）政治団体
（5）宗教上の組織若しくは団体
７　申請内容に虚偽が判明した場合は、補助金の全額を返還します。
８　申請内容について、川西市から問い合わせ、現地調査、是正のための措置の求めがあった場合は、誠実にこれに応じます。
９　川西市及び当支援金の支給事務の受託者（川西市商工会）において、補助金の支給のために必要な範囲で、申請書類及び添付書類に記載された情報を利用することを承諾します。</t>
    <rPh sb="109" eb="111">
      <t>シンセイ</t>
    </rPh>
    <rPh sb="113" eb="115">
      <t>ホジョ</t>
    </rPh>
    <rPh sb="115" eb="117">
      <t>タイショウ</t>
    </rPh>
    <rPh sb="117" eb="119">
      <t>ケイヒ</t>
    </rPh>
    <rPh sb="121" eb="122">
      <t>クニ</t>
    </rPh>
    <rPh sb="126" eb="127">
      <t>トウ</t>
    </rPh>
    <rPh sb="128" eb="131">
      <t>ホジョキン</t>
    </rPh>
    <rPh sb="132" eb="133">
      <t>ウ</t>
    </rPh>
    <rPh sb="141" eb="143">
      <t>シンセイ</t>
    </rPh>
    <rPh sb="145" eb="147">
      <t>ホジョ</t>
    </rPh>
    <rPh sb="147" eb="149">
      <t>タイショウ</t>
    </rPh>
    <rPh sb="157" eb="159">
      <t>シンセイ</t>
    </rPh>
    <rPh sb="159" eb="162">
      <t>ジギョウシャ</t>
    </rPh>
    <rPh sb="175" eb="177">
      <t>シンセイ</t>
    </rPh>
    <rPh sb="177" eb="180">
      <t>ジギョウシャ</t>
    </rPh>
    <rPh sb="207" eb="209">
      <t>シンセイ</t>
    </rPh>
    <rPh sb="211" eb="213">
      <t>ホジョ</t>
    </rPh>
    <rPh sb="213" eb="215">
      <t>タイショウ</t>
    </rPh>
    <rPh sb="215" eb="217">
      <t>ケイヒ</t>
    </rPh>
    <rPh sb="221" eb="223">
      <t>セツビ</t>
    </rPh>
    <rPh sb="224" eb="226">
      <t>セッチ</t>
    </rPh>
    <rPh sb="227" eb="229">
      <t>セコウ</t>
    </rPh>
    <rPh sb="229" eb="230">
      <t>ナド</t>
    </rPh>
    <rPh sb="231" eb="232">
      <t>オコナ</t>
    </rPh>
    <rPh sb="233" eb="235">
      <t>バショ</t>
    </rPh>
    <rPh sb="237" eb="239">
      <t>シナイ</t>
    </rPh>
    <rPh sb="244" eb="246">
      <t>テンポ</t>
    </rPh>
    <rPh sb="333" eb="334">
      <t>ショ</t>
    </rPh>
    <rPh sb="477" eb="479">
      <t>ホジョ</t>
    </rPh>
    <rPh sb="582" eb="584">
      <t>ホジョ</t>
    </rPh>
    <phoneticPr fontId="2"/>
  </si>
  <si>
    <t>事業所・店舗名</t>
    <rPh sb="4" eb="6">
      <t>テンポ</t>
    </rPh>
    <rPh sb="6" eb="7">
      <t>メイ</t>
    </rPh>
    <phoneticPr fontId="2"/>
  </si>
  <si>
    <t>様式第2号(第7条関係)</t>
  </si>
  <si>
    <t>補助金等交付決定通知書</t>
  </si>
  <si>
    <t>川西市長　越田　謙治郎</t>
  </si>
  <si>
    <t>補助金等の名称</t>
  </si>
  <si>
    <t>交付決定金額</t>
  </si>
  <si>
    <t>補助金等の交付の申請に係る事項について、修正を加えた場合は、その内容及び理由</t>
  </si>
  <si>
    <t>交付の条件</t>
  </si>
  <si>
    <t>円</t>
    <rPh sb="0" eb="1">
      <t>エン</t>
    </rPh>
    <phoneticPr fontId="2"/>
  </si>
  <si>
    <t>　川西市中小企業事業力向上対策補助金</t>
    <rPh sb="4" eb="6">
      <t>チュウショウ</t>
    </rPh>
    <rPh sb="6" eb="8">
      <t>キギョウ</t>
    </rPh>
    <rPh sb="8" eb="10">
      <t>ジギョウ</t>
    </rPh>
    <rPh sb="10" eb="11">
      <t>リョク</t>
    </rPh>
    <rPh sb="11" eb="13">
      <t>コウジョウ</t>
    </rPh>
    <rPh sb="13" eb="15">
      <t>タイサク</t>
    </rPh>
    <phoneticPr fontId="2"/>
  </si>
  <si>
    <t>様</t>
    <rPh sb="0" eb="1">
      <t>サマ</t>
    </rPh>
    <phoneticPr fontId="2"/>
  </si>
  <si>
    <t>１．この事業の補助対象経費及び補助金の額は、別紙「補助対象経費内訳書」のとおりとする。</t>
    <rPh sb="7" eb="9">
      <t>ホジョ</t>
    </rPh>
    <rPh sb="9" eb="11">
      <t>タイショウ</t>
    </rPh>
    <rPh sb="11" eb="13">
      <t>ケイヒ</t>
    </rPh>
    <rPh sb="13" eb="14">
      <t>オヨ</t>
    </rPh>
    <rPh sb="22" eb="24">
      <t>ベッシ</t>
    </rPh>
    <rPh sb="25" eb="27">
      <t>ホジョ</t>
    </rPh>
    <rPh sb="27" eb="29">
      <t>タイショウ</t>
    </rPh>
    <rPh sb="29" eb="31">
      <t>ケイヒ</t>
    </rPh>
    <rPh sb="31" eb="34">
      <t>ウチワケショ</t>
    </rPh>
    <phoneticPr fontId="2"/>
  </si>
  <si>
    <t>２．補助事業が完了したときから２０日を経過した日又は令和４年２月２５日のいずれか早い日までに完了し、実績報告書を提出しなければならない。</t>
    <rPh sb="50" eb="52">
      <t>ジッセキ</t>
    </rPh>
    <rPh sb="52" eb="55">
      <t>ホウコクショ</t>
    </rPh>
    <rPh sb="56" eb="58">
      <t>テイシュツ</t>
    </rPh>
    <phoneticPr fontId="2"/>
  </si>
  <si>
    <t>３．事業の実施にあたっては、川西市補助金等交付規則及び川西市中小企業事業力向上対策補助金交付要綱を順守すること。</t>
    <rPh sb="30" eb="32">
      <t>チュウショウ</t>
    </rPh>
    <rPh sb="32" eb="34">
      <t>キギョウ</t>
    </rPh>
    <rPh sb="34" eb="36">
      <t>ジギョウ</t>
    </rPh>
    <rPh sb="36" eb="37">
      <t>リョク</t>
    </rPh>
    <rPh sb="37" eb="39">
      <t>コウジョウ</t>
    </rPh>
    <rPh sb="39" eb="41">
      <t>タイサク</t>
    </rPh>
    <rPh sb="41" eb="44">
      <t>ホジョキン</t>
    </rPh>
    <phoneticPr fontId="2"/>
  </si>
  <si>
    <t>審査</t>
    <rPh sb="0" eb="2">
      <t>シンサ</t>
    </rPh>
    <phoneticPr fontId="2"/>
  </si>
  <si>
    <t>４．担当者</t>
    <phoneticPr fontId="2"/>
  </si>
  <si>
    <t>５．添付書類の確認欄</t>
    <phoneticPr fontId="2"/>
  </si>
  <si>
    <t>２．申請する補助対象経費の備品や設備の設置、または施工等を行う市内の事業所・店舗</t>
    <phoneticPr fontId="2"/>
  </si>
  <si>
    <t>申請日</t>
    <rPh sb="0" eb="2">
      <t>シンセイ</t>
    </rPh>
    <rPh sb="2" eb="3">
      <t>ビ</t>
    </rPh>
    <phoneticPr fontId="2"/>
  </si>
  <si>
    <t>　別紙　補助対象経費内訳書</t>
    <rPh sb="1" eb="3">
      <t>ベッシ</t>
    </rPh>
    <phoneticPr fontId="2"/>
  </si>
  <si>
    <t>①申請書類一式はA4判とし、下記申請先メールアドレスに送信してください。
　【　申請先メールアドレス：　jigyoryoku@e-kawanishi.org　】
②送信する申請データ（当Excelファイル）は、ファイル名を「送信日（事業所名）」としてください。
　（ファイル名例）９月２６日に「かわにし株式会社」が送信する場合は、「0926（かわにし㈱）」
③申請データは、必ず１０Mバイト以下にしてください。これを超えた場合、受付できない可能性があります。
④「５.担当者欄」に記載のメールアドレスに申請先メールアドレスより受付した旨を返信します。</t>
    <rPh sb="1" eb="3">
      <t>シンセイ</t>
    </rPh>
    <rPh sb="3" eb="5">
      <t>ショルイ</t>
    </rPh>
    <rPh sb="5" eb="7">
      <t>イッシキ</t>
    </rPh>
    <rPh sb="10" eb="11">
      <t>バン</t>
    </rPh>
    <rPh sb="14" eb="16">
      <t>カキ</t>
    </rPh>
    <rPh sb="16" eb="18">
      <t>シンセイ</t>
    </rPh>
    <rPh sb="18" eb="19">
      <t>サキ</t>
    </rPh>
    <rPh sb="27" eb="29">
      <t>ソウシン</t>
    </rPh>
    <rPh sb="82" eb="84">
      <t>ソウシン</t>
    </rPh>
    <rPh sb="92" eb="93">
      <t>トウ</t>
    </rPh>
    <rPh sb="109" eb="110">
      <t>メイ</t>
    </rPh>
    <rPh sb="112" eb="115">
      <t>ソウシンビ</t>
    </rPh>
    <rPh sb="116" eb="119">
      <t>ジギョウショ</t>
    </rPh>
    <rPh sb="119" eb="120">
      <t>メイ</t>
    </rPh>
    <rPh sb="137" eb="138">
      <t>メイ</t>
    </rPh>
    <rPh sb="138" eb="139">
      <t>レイ</t>
    </rPh>
    <rPh sb="141" eb="142">
      <t>ガツ</t>
    </rPh>
    <rPh sb="144" eb="145">
      <t>ニチ</t>
    </rPh>
    <rPh sb="151" eb="155">
      <t>カブシキガイシャ</t>
    </rPh>
    <rPh sb="157" eb="159">
      <t>ソウシン</t>
    </rPh>
    <rPh sb="161" eb="163">
      <t>バアイ</t>
    </rPh>
    <rPh sb="180" eb="182">
      <t>シンセイ</t>
    </rPh>
    <rPh sb="187" eb="188">
      <t>カナラ</t>
    </rPh>
    <rPh sb="195" eb="197">
      <t>イカ</t>
    </rPh>
    <rPh sb="208" eb="209">
      <t>コ</t>
    </rPh>
    <rPh sb="211" eb="213">
      <t>バアイ</t>
    </rPh>
    <rPh sb="214" eb="216">
      <t>ウケツケ</t>
    </rPh>
    <rPh sb="220" eb="223">
      <t>カノウセイ</t>
    </rPh>
    <rPh sb="234" eb="237">
      <t>タントウシャ</t>
    </rPh>
    <rPh sb="237" eb="238">
      <t>ラン</t>
    </rPh>
    <rPh sb="251" eb="253">
      <t>シンセイ</t>
    </rPh>
    <rPh sb="253" eb="254">
      <t>サキ</t>
    </rPh>
    <phoneticPr fontId="2"/>
  </si>
  <si>
    <r>
      <t xml:space="preserve"> （１）</t>
    </r>
    <r>
      <rPr>
        <b/>
        <sz val="12"/>
        <rFont val="ＭＳ Ｐゴシック"/>
        <family val="3"/>
        <charset val="128"/>
      </rPr>
      <t>　【</t>
    </r>
    <r>
      <rPr>
        <b/>
        <sz val="12"/>
        <color rgb="FFFF0000"/>
        <rFont val="ＭＳ Ｐゴシック"/>
        <family val="3"/>
        <charset val="128"/>
      </rPr>
      <t>市内に本店又は主たる事業所を有する中小企業者</t>
    </r>
    <r>
      <rPr>
        <b/>
        <sz val="12"/>
        <rFont val="ＭＳ Ｐゴシック"/>
        <family val="3"/>
        <charset val="128"/>
      </rPr>
      <t>】</t>
    </r>
    <r>
      <rPr>
        <sz val="12"/>
        <rFont val="ＭＳ Ｐゴシック"/>
        <family val="3"/>
        <charset val="128"/>
      </rPr>
      <t>での調達・施工分　（補助率２/３）</t>
    </r>
    <rPh sb="6" eb="8">
      <t>シナイ</t>
    </rPh>
    <rPh sb="9" eb="11">
      <t>ホンテン</t>
    </rPh>
    <rPh sb="11" eb="12">
      <t>マタ</t>
    </rPh>
    <rPh sb="13" eb="14">
      <t>シュ</t>
    </rPh>
    <rPh sb="16" eb="18">
      <t>ジギョウ</t>
    </rPh>
    <rPh sb="18" eb="19">
      <t>ショ</t>
    </rPh>
    <rPh sb="20" eb="21">
      <t>ユウ</t>
    </rPh>
    <rPh sb="23" eb="25">
      <t>チュウショウ</t>
    </rPh>
    <rPh sb="25" eb="27">
      <t>キギョウ</t>
    </rPh>
    <rPh sb="27" eb="28">
      <t>シャ</t>
    </rPh>
    <rPh sb="31" eb="33">
      <t>チョウタツ</t>
    </rPh>
    <rPh sb="34" eb="36">
      <t>セコウ</t>
    </rPh>
    <rPh sb="36" eb="37">
      <t>ブン</t>
    </rPh>
    <rPh sb="39" eb="42">
      <t>ホジョリツ</t>
    </rPh>
    <phoneticPr fontId="2"/>
  </si>
  <si>
    <r>
      <t xml:space="preserve"> （２）</t>
    </r>
    <r>
      <rPr>
        <b/>
        <sz val="12"/>
        <rFont val="ＭＳ Ｐゴシック"/>
        <family val="3"/>
        <charset val="128"/>
      </rPr>
      <t>　【</t>
    </r>
    <r>
      <rPr>
        <b/>
        <sz val="12"/>
        <color rgb="FFFF0000"/>
        <rFont val="ＭＳ Ｐゴシック"/>
        <family val="3"/>
        <charset val="128"/>
      </rPr>
      <t>上記Ⅰ以外</t>
    </r>
    <r>
      <rPr>
        <b/>
        <sz val="12"/>
        <rFont val="ＭＳ Ｐゴシック"/>
        <family val="3"/>
        <charset val="128"/>
      </rPr>
      <t>】</t>
    </r>
    <r>
      <rPr>
        <sz val="12"/>
        <rFont val="ＭＳ Ｐゴシック"/>
        <family val="3"/>
        <charset val="128"/>
      </rPr>
      <t>の事業所で調達・施工分　（補助率１/２）</t>
    </r>
    <rPh sb="6" eb="8">
      <t>ジョウキ</t>
    </rPh>
    <rPh sb="9" eb="11">
      <t>イガイ</t>
    </rPh>
    <rPh sb="13" eb="16">
      <t>ジギョウショ</t>
    </rPh>
    <rPh sb="17" eb="19">
      <t>チョウタツ</t>
    </rPh>
    <rPh sb="20" eb="22">
      <t>セコウ</t>
    </rPh>
    <rPh sb="22" eb="23">
      <t>ブン</t>
    </rPh>
    <rPh sb="25" eb="28">
      <t>ホジョリツ</t>
    </rPh>
    <phoneticPr fontId="2"/>
  </si>
  <si>
    <t>（１）の事業所分　補助金額（金額×２/３）１０００円未満切り捨て・・・　A</t>
    <rPh sb="4" eb="7">
      <t>ジギョウショ</t>
    </rPh>
    <rPh sb="7" eb="8">
      <t>ブン</t>
    </rPh>
    <rPh sb="9" eb="11">
      <t>ホジョ</t>
    </rPh>
    <rPh sb="11" eb="13">
      <t>キンガク</t>
    </rPh>
    <rPh sb="14" eb="16">
      <t>キンガク</t>
    </rPh>
    <rPh sb="25" eb="26">
      <t>エン</t>
    </rPh>
    <rPh sb="26" eb="28">
      <t>ミマン</t>
    </rPh>
    <rPh sb="28" eb="29">
      <t>キ</t>
    </rPh>
    <rPh sb="30" eb="31">
      <t>ス</t>
    </rPh>
    <phoneticPr fontId="2"/>
  </si>
  <si>
    <t>（２）の事業所分　補助金額（金額×１/２）１０００円未満切り捨て・・・　B</t>
    <rPh sb="4" eb="7">
      <t>ジギョウショ</t>
    </rPh>
    <rPh sb="7" eb="8">
      <t>ブン</t>
    </rPh>
    <rPh sb="9" eb="11">
      <t>ホジョ</t>
    </rPh>
    <rPh sb="11" eb="13">
      <t>キンガク</t>
    </rPh>
    <rPh sb="14" eb="16">
      <t>キンガク</t>
    </rPh>
    <rPh sb="25" eb="26">
      <t>エン</t>
    </rPh>
    <rPh sb="26" eb="28">
      <t>ミマン</t>
    </rPh>
    <rPh sb="28" eb="29">
      <t>キ</t>
    </rPh>
    <rPh sb="30" eb="31">
      <t>ス</t>
    </rPh>
    <phoneticPr fontId="2"/>
  </si>
  <si>
    <t xml:space="preserve">（１） ／ （２） </t>
    <phoneticPr fontId="2"/>
  </si>
  <si>
    <t>③　上記②の取り組みとして調達・施工等しようとするものを、購入先別に整理し記入してください。</t>
    <rPh sb="2" eb="4">
      <t>ジョウキ</t>
    </rPh>
    <rPh sb="6" eb="7">
      <t>ト</t>
    </rPh>
    <rPh sb="8" eb="9">
      <t>ク</t>
    </rPh>
    <rPh sb="13" eb="15">
      <t>チョウタツ</t>
    </rPh>
    <rPh sb="16" eb="18">
      <t>セコウ</t>
    </rPh>
    <rPh sb="18" eb="19">
      <t>トウ</t>
    </rPh>
    <rPh sb="29" eb="31">
      <t>コウニュウ</t>
    </rPh>
    <rPh sb="31" eb="32">
      <t>サキ</t>
    </rPh>
    <rPh sb="32" eb="33">
      <t>ベツ</t>
    </rPh>
    <rPh sb="34" eb="36">
      <t>セイリ</t>
    </rPh>
    <rPh sb="37" eb="39">
      <t>キニュウ</t>
    </rPh>
    <phoneticPr fontId="2"/>
  </si>
  <si>
    <t>（１）の事業所分　合計金額</t>
    <rPh sb="4" eb="7">
      <t>ジギョウショ</t>
    </rPh>
    <rPh sb="7" eb="8">
      <t>ブン</t>
    </rPh>
    <rPh sb="9" eb="11">
      <t>ゴウケイ</t>
    </rPh>
    <rPh sb="11" eb="12">
      <t>キン</t>
    </rPh>
    <rPh sb="12" eb="13">
      <t>ガク</t>
    </rPh>
    <phoneticPr fontId="2"/>
  </si>
  <si>
    <t>（２）の事業所分　合計金額</t>
    <rPh sb="4" eb="7">
      <t>ジギョウショ</t>
    </rPh>
    <rPh sb="7" eb="8">
      <t>ブン</t>
    </rPh>
    <rPh sb="9" eb="11">
      <t>ゴウケイ</t>
    </rPh>
    <rPh sb="11" eb="12">
      <t>キン</t>
    </rPh>
    <rPh sb="12" eb="13">
      <t>ガク</t>
    </rPh>
    <phoneticPr fontId="2"/>
  </si>
  <si>
    <t>青色申告</t>
    <rPh sb="0" eb="2">
      <t>アオイロ</t>
    </rPh>
    <rPh sb="2" eb="4">
      <t>シンコク</t>
    </rPh>
    <phoneticPr fontId="2"/>
  </si>
  <si>
    <t>白色申告</t>
    <rPh sb="0" eb="2">
      <t>シロイロ</t>
    </rPh>
    <rPh sb="2" eb="4">
      <t>シンコク</t>
    </rPh>
    <phoneticPr fontId="2"/>
  </si>
  <si>
    <t>令和3年1月1日以降に開業した事業者</t>
    <rPh sb="0" eb="2">
      <t>レイワ</t>
    </rPh>
    <rPh sb="3" eb="4">
      <t>ネン</t>
    </rPh>
    <rPh sb="5" eb="6">
      <t>ガツ</t>
    </rPh>
    <rPh sb="7" eb="8">
      <t>ニチ</t>
    </rPh>
    <rPh sb="8" eb="10">
      <t>イコウ</t>
    </rPh>
    <rPh sb="11" eb="13">
      <t>カイギョウ</t>
    </rPh>
    <rPh sb="15" eb="18">
      <t>ジギョウシャ</t>
    </rPh>
    <phoneticPr fontId="2"/>
  </si>
  <si>
    <t>個人の場合</t>
    <rPh sb="0" eb="2">
      <t>コジン</t>
    </rPh>
    <rPh sb="3" eb="5">
      <t>バアイ</t>
    </rPh>
    <phoneticPr fontId="2"/>
  </si>
  <si>
    <t>法人の場合</t>
    <rPh sb="0" eb="2">
      <t>ホウジン</t>
    </rPh>
    <rPh sb="3" eb="5">
      <t>バアイ</t>
    </rPh>
    <phoneticPr fontId="2"/>
  </si>
  <si>
    <t>個人事業の開業届出書の写し</t>
    <phoneticPr fontId="2"/>
  </si>
  <si>
    <t>履歴事項全部証明書（概ね3か月以内に取得したもの、写しでも可）</t>
    <rPh sb="10" eb="11">
      <t>オオム</t>
    </rPh>
    <rPh sb="14" eb="15">
      <t>ゲツ</t>
    </rPh>
    <rPh sb="15" eb="17">
      <t>イナイ</t>
    </rPh>
    <rPh sb="18" eb="20">
      <t>シュトク</t>
    </rPh>
    <rPh sb="25" eb="26">
      <t>ウツ</t>
    </rPh>
    <rPh sb="29" eb="30">
      <t>カ</t>
    </rPh>
    <phoneticPr fontId="2"/>
  </si>
  <si>
    <t>履歴事項全部証明書（概ね3か月以内に取得したもの、写しでも可）及び最新の事業年度の確定申告書別表一</t>
    <rPh sb="31" eb="32">
      <t>オヨ</t>
    </rPh>
    <rPh sb="33" eb="35">
      <t>サイシン</t>
    </rPh>
    <rPh sb="36" eb="38">
      <t>ジギョウ</t>
    </rPh>
    <rPh sb="38" eb="40">
      <t>ネンド</t>
    </rPh>
    <phoneticPr fontId="2"/>
  </si>
  <si>
    <t>令和２年度の青色申告（確定申告書第一表と所得税青色申告決算書１ページ目）</t>
    <phoneticPr fontId="2"/>
  </si>
  <si>
    <t>令和２年度の白色申告（確定申告書第一表と収支内訳書１ページ目）</t>
    <rPh sb="6" eb="8">
      <t>シロイロ</t>
    </rPh>
    <rPh sb="20" eb="22">
      <t>シュウシ</t>
    </rPh>
    <rPh sb="22" eb="25">
      <t>ウチワケショ</t>
    </rPh>
    <phoneticPr fontId="2"/>
  </si>
  <si>
    <t>担当アド</t>
    <rPh sb="0" eb="2">
      <t>タントウ</t>
    </rPh>
    <phoneticPr fontId="2"/>
  </si>
  <si>
    <t>担当氏名</t>
    <rPh sb="0" eb="2">
      <t>タントウ</t>
    </rPh>
    <phoneticPr fontId="2"/>
  </si>
  <si>
    <t>事業力</t>
    <rPh sb="0" eb="2">
      <t>ジギョウ</t>
    </rPh>
    <rPh sb="2" eb="3">
      <t>リョク</t>
    </rPh>
    <phoneticPr fontId="2"/>
  </si>
  <si>
    <t>感染症</t>
    <rPh sb="0" eb="3">
      <t>カンセンショウ</t>
    </rPh>
    <phoneticPr fontId="2"/>
  </si>
  <si>
    <t>調達市内</t>
    <rPh sb="0" eb="2">
      <t>チョウタツ</t>
    </rPh>
    <rPh sb="2" eb="4">
      <t>シナイ</t>
    </rPh>
    <phoneticPr fontId="2"/>
  </si>
  <si>
    <t>調達その他</t>
    <rPh sb="0" eb="2">
      <t>チョウタツ</t>
    </rPh>
    <rPh sb="4" eb="5">
      <t>タ</t>
    </rPh>
    <phoneticPr fontId="2"/>
  </si>
  <si>
    <t>申請額</t>
    <rPh sb="0" eb="3">
      <t>シンセイガク</t>
    </rPh>
    <phoneticPr fontId="2"/>
  </si>
  <si>
    <t>審査市内</t>
    <rPh sb="0" eb="2">
      <t>シンサ</t>
    </rPh>
    <rPh sb="2" eb="4">
      <t>シナイ</t>
    </rPh>
    <phoneticPr fontId="2"/>
  </si>
  <si>
    <t>審査その他</t>
    <rPh sb="0" eb="2">
      <t>シンサ</t>
    </rPh>
    <rPh sb="4" eb="5">
      <t>タ</t>
    </rPh>
    <phoneticPr fontId="2"/>
  </si>
  <si>
    <t>決定額</t>
    <rPh sb="0" eb="2">
      <t>ケッテイ</t>
    </rPh>
    <rPh sb="2" eb="3">
      <t>ガク</t>
    </rPh>
    <phoneticPr fontId="2"/>
  </si>
  <si>
    <t>決定日</t>
    <rPh sb="0" eb="2">
      <t>ケッテイ</t>
    </rPh>
    <rPh sb="2" eb="3">
      <t>ビ</t>
    </rPh>
    <phoneticPr fontId="2"/>
  </si>
  <si>
    <t>事前数</t>
    <rPh sb="0" eb="2">
      <t>ジゼン</t>
    </rPh>
    <rPh sb="2" eb="3">
      <t>スウ</t>
    </rPh>
    <phoneticPr fontId="2"/>
  </si>
  <si>
    <t>交付決定番号</t>
    <rPh sb="0" eb="2">
      <t>コウフ</t>
    </rPh>
    <rPh sb="2" eb="4">
      <t>ケッテイ</t>
    </rPh>
    <rPh sb="4" eb="6">
      <t>バンゴウ</t>
    </rPh>
    <phoneticPr fontId="2"/>
  </si>
  <si>
    <t>　川西市中小企業事業力向上対策補助金の交付を受けたいので、要綱第８条の規定に基づき、必要書類を添えて次のとおり提出します。</t>
    <rPh sb="19" eb="21">
      <t>コウフ</t>
    </rPh>
    <rPh sb="29" eb="31">
      <t>ヨウコウ</t>
    </rPh>
    <rPh sb="31" eb="32">
      <t>ダイ</t>
    </rPh>
    <rPh sb="33" eb="34">
      <t>ジョウ</t>
    </rPh>
    <rPh sb="35" eb="37">
      <t>キテイ</t>
    </rPh>
    <rPh sb="38" eb="39">
      <t>モト</t>
    </rPh>
    <rPh sb="42" eb="44">
      <t>ヒツヨウ</t>
    </rPh>
    <rPh sb="44" eb="46">
      <t>ショルイ</t>
    </rPh>
    <rPh sb="47" eb="48">
      <t>ソ</t>
    </rPh>
    <rPh sb="50" eb="51">
      <t>ツギ</t>
    </rPh>
    <rPh sb="55" eb="57">
      <t>テイシュツ</t>
    </rPh>
    <phoneticPr fontId="2"/>
  </si>
  <si>
    <r>
      <t xml:space="preserve">（手順１）見積書・ｶﾀﾛｸﾞ等の写しを購入先別に分類
（手順２）購入先別に見積書台紙に張り付け
（手順３）見積書台紙右上部または、該当品目名の右側に「見積番号」を記入
</t>
    </r>
    <r>
      <rPr>
        <u/>
        <sz val="10"/>
        <rFont val="ＭＳ Ｐゴシック"/>
        <family val="3"/>
        <charset val="128"/>
      </rPr>
      <t xml:space="preserve">※なお、３－③で事前着手欄にチェックをしたものについては下記のものをご提出ください。
</t>
    </r>
    <r>
      <rPr>
        <sz val="10"/>
        <rFont val="ＭＳ Ｐゴシック"/>
        <family val="3"/>
        <charset val="128"/>
      </rPr>
      <t>　</t>
    </r>
    <r>
      <rPr>
        <u/>
        <sz val="10"/>
        <rFont val="ＭＳ Ｐゴシック"/>
        <family val="3"/>
        <charset val="128"/>
      </rPr>
      <t>契約書又は発注書の写しを購入先別に分類</t>
    </r>
    <r>
      <rPr>
        <sz val="10"/>
        <rFont val="ＭＳ Ｐゴシック"/>
        <family val="3"/>
        <charset val="128"/>
      </rPr>
      <t xml:space="preserve">
※見積書等台紙が足りない場合は、シート名を「５－○」として追加してください。
※見積書、契約書等には発行元の住所が入っていることをご確認ください。</t>
    </r>
    <rPh sb="1" eb="3">
      <t>テジュン</t>
    </rPh>
    <rPh sb="5" eb="8">
      <t>ミツモリショ</t>
    </rPh>
    <rPh sb="14" eb="15">
      <t>トウ</t>
    </rPh>
    <rPh sb="16" eb="17">
      <t>ウツ</t>
    </rPh>
    <rPh sb="19" eb="21">
      <t>コウニュウ</t>
    </rPh>
    <rPh sb="21" eb="22">
      <t>サキ</t>
    </rPh>
    <rPh sb="22" eb="23">
      <t>ベツ</t>
    </rPh>
    <rPh sb="24" eb="26">
      <t>ブンルイ</t>
    </rPh>
    <rPh sb="28" eb="30">
      <t>テジュン</t>
    </rPh>
    <rPh sb="32" eb="34">
      <t>コウニュウ</t>
    </rPh>
    <rPh sb="34" eb="35">
      <t>サキ</t>
    </rPh>
    <rPh sb="35" eb="36">
      <t>ベツ</t>
    </rPh>
    <rPh sb="39" eb="41">
      <t>ミツモリショ</t>
    </rPh>
    <rPh sb="40" eb="42">
      <t>ダイシ</t>
    </rPh>
    <rPh sb="43" eb="44">
      <t>ハ</t>
    </rPh>
    <rPh sb="45" eb="46">
      <t>ツ</t>
    </rPh>
    <rPh sb="49" eb="51">
      <t>テジュン</t>
    </rPh>
    <rPh sb="53" eb="56">
      <t>ミツモリショ</t>
    </rPh>
    <rPh sb="56" eb="58">
      <t>ダイシ</t>
    </rPh>
    <rPh sb="58" eb="59">
      <t>ミギ</t>
    </rPh>
    <rPh sb="59" eb="61">
      <t>ジョウブ</t>
    </rPh>
    <rPh sb="65" eb="67">
      <t>ガイトウ</t>
    </rPh>
    <rPh sb="67" eb="69">
      <t>ヒンモク</t>
    </rPh>
    <rPh sb="69" eb="70">
      <t>メイ</t>
    </rPh>
    <rPh sb="71" eb="72">
      <t>ミギ</t>
    </rPh>
    <rPh sb="72" eb="73">
      <t>ガワ</t>
    </rPh>
    <rPh sb="75" eb="77">
      <t>ミツモリ</t>
    </rPh>
    <rPh sb="77" eb="79">
      <t>バンゴウ</t>
    </rPh>
    <rPh sb="81" eb="83">
      <t>キニュウ</t>
    </rPh>
    <rPh sb="131" eb="132">
      <t>マタ</t>
    </rPh>
    <rPh sb="140" eb="142">
      <t>コウニュウ</t>
    </rPh>
    <rPh sb="142" eb="143">
      <t>サキ</t>
    </rPh>
    <rPh sb="143" eb="144">
      <t>ベツ</t>
    </rPh>
    <rPh sb="149" eb="152">
      <t>ミツモリショ</t>
    </rPh>
    <rPh sb="153" eb="155">
      <t>ダイシ</t>
    </rPh>
    <rPh sb="156" eb="157">
      <t>タ</t>
    </rPh>
    <rPh sb="160" eb="162">
      <t>バアイ</t>
    </rPh>
    <rPh sb="167" eb="168">
      <t>メイ</t>
    </rPh>
    <rPh sb="177" eb="179">
      <t>ツイカ</t>
    </rPh>
    <rPh sb="195" eb="196">
      <t>ナド</t>
    </rPh>
    <rPh sb="198" eb="201">
      <t>ハッコウモト</t>
    </rPh>
    <rPh sb="202" eb="204">
      <t>ジュウショ</t>
    </rPh>
    <rPh sb="205" eb="206">
      <t>ハイ</t>
    </rPh>
    <rPh sb="214" eb="216">
      <t>カクニン</t>
    </rPh>
    <phoneticPr fontId="2"/>
  </si>
  <si>
    <t>代表者職名</t>
    <rPh sb="0" eb="3">
      <t>ダイヒョウシャ</t>
    </rPh>
    <rPh sb="3" eb="4">
      <t>ショク</t>
    </rPh>
    <rPh sb="4" eb="5">
      <t>メイ</t>
    </rPh>
    <phoneticPr fontId="2"/>
  </si>
  <si>
    <t>※下記のいずれかに該当する場合は、事前着手欄に「○」を記入してください。
①工事費…令和３年４月１日から交付申請日までに契約の締結をしたもの。ただし、令和３年１０月１日以降に着工したものに限る。
②工事費以外…令和３年１０月１日から交付申請日までに発注を行ったもの。</t>
    <rPh sb="1" eb="3">
      <t>カキ</t>
    </rPh>
    <rPh sb="9" eb="11">
      <t>ガイトウ</t>
    </rPh>
    <rPh sb="13" eb="15">
      <t>バアイ</t>
    </rPh>
    <rPh sb="27" eb="29">
      <t>キニュウ</t>
    </rPh>
    <rPh sb="38" eb="41">
      <t>コウジヒ</t>
    </rPh>
    <rPh sb="52" eb="54">
      <t>コウフ</t>
    </rPh>
    <rPh sb="54" eb="56">
      <t>シンセイ</t>
    </rPh>
    <rPh sb="56" eb="57">
      <t>ビ</t>
    </rPh>
    <rPh sb="63" eb="65">
      <t>テイケツ</t>
    </rPh>
    <rPh sb="75" eb="77">
      <t>レイワ</t>
    </rPh>
    <rPh sb="78" eb="79">
      <t>ネン</t>
    </rPh>
    <rPh sb="81" eb="82">
      <t>ガツ</t>
    </rPh>
    <rPh sb="83" eb="84">
      <t>ニチ</t>
    </rPh>
    <rPh sb="84" eb="86">
      <t>イコウ</t>
    </rPh>
    <rPh sb="87" eb="89">
      <t>チャッコウ</t>
    </rPh>
    <rPh sb="94" eb="95">
      <t>カギ</t>
    </rPh>
    <rPh sb="99" eb="101">
      <t>コウジ</t>
    </rPh>
    <rPh sb="101" eb="102">
      <t>ヒ</t>
    </rPh>
    <rPh sb="102" eb="104">
      <t>イガイ</t>
    </rPh>
    <rPh sb="105" eb="107">
      <t>レイワ</t>
    </rPh>
    <rPh sb="116" eb="118">
      <t>コウフ</t>
    </rPh>
    <rPh sb="118" eb="120">
      <t>シンセイ</t>
    </rPh>
    <rPh sb="120" eb="121">
      <t>ビ</t>
    </rPh>
    <rPh sb="124" eb="126">
      <t>ハッチュウ</t>
    </rPh>
    <rPh sb="127" eb="128">
      <t>オコナ</t>
    </rPh>
    <phoneticPr fontId="2"/>
  </si>
  <si>
    <t>川西市出在家町8-2</t>
    <rPh sb="0" eb="3">
      <t>カワニシシ</t>
    </rPh>
    <rPh sb="3" eb="7">
      <t>デザイケチョウ</t>
    </rPh>
    <phoneticPr fontId="2"/>
  </si>
  <si>
    <t>川西商業工業所</t>
    <rPh sb="0" eb="2">
      <t>カワニシ</t>
    </rPh>
    <rPh sb="2" eb="4">
      <t>ショウギョウ</t>
    </rPh>
    <rPh sb="4" eb="7">
      <t>コウギョウショ</t>
    </rPh>
    <phoneticPr fontId="2"/>
  </si>
  <si>
    <t>川西市中央町1-1</t>
    <rPh sb="0" eb="3">
      <t>カワニシシ</t>
    </rPh>
    <rPh sb="3" eb="6">
      <t>チュウオウチョウ</t>
    </rPh>
    <phoneticPr fontId="2"/>
  </si>
  <si>
    <t>製造業</t>
    <rPh sb="0" eb="3">
      <t>セイゾウギョウ</t>
    </rPh>
    <phoneticPr fontId="2"/>
  </si>
  <si>
    <t>機械部品製造</t>
    <rPh sb="0" eb="2">
      <t>キカイ</t>
    </rPh>
    <rPh sb="2" eb="6">
      <t>ブヒンセイゾウ</t>
    </rPh>
    <phoneticPr fontId="2"/>
  </si>
  <si>
    <t>072-759-8222</t>
    <phoneticPr fontId="2"/>
  </si>
  <si>
    <t>072-759-8010</t>
    <phoneticPr fontId="2"/>
  </si>
  <si>
    <t>kawasyoukou@e-kawanishi.org</t>
    <phoneticPr fontId="2"/>
  </si>
  <si>
    <t>川西商業工業所</t>
    <rPh sb="0" eb="6">
      <t>カワニシショウギョウコウギョウ</t>
    </rPh>
    <rPh sb="6" eb="7">
      <t>ショ</t>
    </rPh>
    <phoneticPr fontId="2"/>
  </si>
  <si>
    <t>○</t>
  </si>
  <si>
    <t>事業力</t>
  </si>
  <si>
    <t>金属加工機器</t>
    <rPh sb="0" eb="2">
      <t>キンゾク</t>
    </rPh>
    <rPh sb="2" eb="6">
      <t>カコウキキ</t>
    </rPh>
    <phoneticPr fontId="2"/>
  </si>
  <si>
    <t>作業効率と生産性向上につなげるため</t>
    <rPh sb="0" eb="4">
      <t>サギョウコウリツ</t>
    </rPh>
    <rPh sb="5" eb="10">
      <t>セイサンセイコウジョウ</t>
    </rPh>
    <phoneticPr fontId="2"/>
  </si>
  <si>
    <t>感染対策</t>
  </si>
  <si>
    <t>総務課長</t>
    <rPh sb="0" eb="4">
      <t>ソウムカチョウ</t>
    </rPh>
    <phoneticPr fontId="2"/>
  </si>
  <si>
    <t>kawasyoukou@e-kawanishi.org</t>
  </si>
  <si>
    <t>✔</t>
  </si>
  <si>
    <t>商工　太郎</t>
    <rPh sb="0" eb="2">
      <t>ショウコウ</t>
    </rPh>
    <rPh sb="3" eb="5">
      <t>タロウ</t>
    </rPh>
    <phoneticPr fontId="2"/>
  </si>
  <si>
    <t>商工　次郎</t>
    <rPh sb="0" eb="2">
      <t>ショウコウ</t>
    </rPh>
    <rPh sb="3" eb="5">
      <t>ジロウ</t>
    </rPh>
    <phoneticPr fontId="2"/>
  </si>
  <si>
    <t>工場内の壁面及び床面に防菌抗菌塗装工事を行い、新型コロナウイルス感染症対策を講じることで、安心安全に働ける環境整備につなげる。</t>
    <rPh sb="0" eb="3">
      <t>コウジョウナイ</t>
    </rPh>
    <rPh sb="4" eb="6">
      <t>ヘキメン</t>
    </rPh>
    <rPh sb="6" eb="7">
      <t>オヨ</t>
    </rPh>
    <rPh sb="8" eb="10">
      <t>ユカメン</t>
    </rPh>
    <rPh sb="11" eb="15">
      <t>ボウキンコウキン</t>
    </rPh>
    <rPh sb="15" eb="19">
      <t>トソウコウジ</t>
    </rPh>
    <rPh sb="20" eb="21">
      <t>オコナ</t>
    </rPh>
    <rPh sb="23" eb="25">
      <t>シンガタ</t>
    </rPh>
    <rPh sb="32" eb="35">
      <t>カンセンショウ</t>
    </rPh>
    <rPh sb="35" eb="37">
      <t>タイサク</t>
    </rPh>
    <rPh sb="38" eb="39">
      <t>コウ</t>
    </rPh>
    <rPh sb="45" eb="49">
      <t>アンシンアンゼン</t>
    </rPh>
    <rPh sb="50" eb="51">
      <t>ハタラ</t>
    </rPh>
    <rPh sb="53" eb="55">
      <t>カンキョウ</t>
    </rPh>
    <rPh sb="55" eb="57">
      <t>セイビ</t>
    </rPh>
    <phoneticPr fontId="2"/>
  </si>
  <si>
    <t>工場内の壁面及び床面</t>
    <rPh sb="0" eb="2">
      <t>コウジョウ</t>
    </rPh>
    <rPh sb="2" eb="3">
      <t>ナイ</t>
    </rPh>
    <rPh sb="4" eb="6">
      <t>ヘキメン</t>
    </rPh>
    <rPh sb="6" eb="7">
      <t>オヨ</t>
    </rPh>
    <rPh sb="8" eb="10">
      <t>ユカメン</t>
    </rPh>
    <phoneticPr fontId="2"/>
  </si>
  <si>
    <t>工場防菌抗菌塗装工事</t>
    <rPh sb="0" eb="2">
      <t>コウジョウ</t>
    </rPh>
    <rPh sb="2" eb="8">
      <t>ボウキンコウキントソウ</t>
    </rPh>
    <rPh sb="8" eb="10">
      <t>コウジ</t>
    </rPh>
    <phoneticPr fontId="2"/>
  </si>
  <si>
    <t>工場内の感染防止対策と安心安全な労働環境整備</t>
    <rPh sb="0" eb="3">
      <t>コウジョウナイ</t>
    </rPh>
    <rPh sb="4" eb="8">
      <t>カンセンボウシ</t>
    </rPh>
    <rPh sb="8" eb="10">
      <t>タイサク</t>
    </rPh>
    <rPh sb="11" eb="15">
      <t>アンシンアンゼン</t>
    </rPh>
    <rPh sb="16" eb="20">
      <t>ロウドウカンキョウ</t>
    </rPh>
    <rPh sb="20" eb="22">
      <t>セイビ</t>
    </rPh>
    <phoneticPr fontId="2"/>
  </si>
  <si>
    <t>主力商品の金属加工品について、小ロット多品種の生産ニーズに対応できるところ</t>
    <rPh sb="0" eb="2">
      <t>シュリョク</t>
    </rPh>
    <rPh sb="2" eb="4">
      <t>ショウヒン</t>
    </rPh>
    <rPh sb="5" eb="7">
      <t>キンゾク</t>
    </rPh>
    <rPh sb="7" eb="10">
      <t>カコウヒン</t>
    </rPh>
    <rPh sb="15" eb="16">
      <t>ショウ</t>
    </rPh>
    <rPh sb="19" eb="22">
      <t>タヒンシュ</t>
    </rPh>
    <rPh sb="23" eb="25">
      <t>セイサン</t>
    </rPh>
    <rPh sb="29" eb="31">
      <t>タイオウ</t>
    </rPh>
    <phoneticPr fontId="2"/>
  </si>
  <si>
    <t>最新の金属加工機器を導入することで、より精巧な商品加工が可能となることに加えて、作業効率と生産性の向上につなげる</t>
    <rPh sb="0" eb="2">
      <t>サイシン</t>
    </rPh>
    <rPh sb="3" eb="5">
      <t>キンゾク</t>
    </rPh>
    <rPh sb="5" eb="7">
      <t>カコウ</t>
    </rPh>
    <rPh sb="7" eb="9">
      <t>キキ</t>
    </rPh>
    <rPh sb="10" eb="12">
      <t>ドウニュウ</t>
    </rPh>
    <rPh sb="20" eb="22">
      <t>セイコウ</t>
    </rPh>
    <rPh sb="23" eb="27">
      <t>ショウヒンカコウ</t>
    </rPh>
    <rPh sb="28" eb="30">
      <t>カノウ</t>
    </rPh>
    <rPh sb="36" eb="37">
      <t>クワ</t>
    </rPh>
    <rPh sb="40" eb="44">
      <t>サギョウコウリツ</t>
    </rPh>
    <rPh sb="45" eb="47">
      <t>セイサン</t>
    </rPh>
    <rPh sb="47" eb="48">
      <t>セイ</t>
    </rPh>
    <rPh sb="49" eb="51">
      <t>コウジョウ</t>
    </rPh>
    <phoneticPr fontId="2"/>
  </si>
  <si>
    <t>提出前に、下記の申請書類一式を確認し、Eメールで提出してください。</t>
    <rPh sb="5" eb="7">
      <t>カキ</t>
    </rPh>
    <rPh sb="8" eb="10">
      <t>シンセイ</t>
    </rPh>
    <rPh sb="10" eb="12">
      <t>ショルイ</t>
    </rPh>
    <rPh sb="12" eb="14">
      <t>イッシキ</t>
    </rPh>
    <rPh sb="24" eb="26">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</si>
</sst>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6" formatCode="&quot;¥&quot;#,##0;[Red]&quot;¥&quot;\-#,##0"/>
    <numFmt numFmtId="176" formatCode="&quot;付で申請のあった補助金等の交付について、次のとおり決定したので、川西市補助金等交付規則第7条の規定により通知します。&quot;"/>
    <numFmt numFmtId="177" formatCode="#,##0_ ;[Red]\-#,##0\ "/>
    <numFmt numFmtId="178" formatCode="&quot;(&quot;#&quot;)&quot;"/>
  </numFmts>
  <fonts count="2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2"/>
      <color theme="1"/>
      <name val="ＭＳ Ｐゴシック"/>
      <family val="3"/>
      <charset val="128"/>
    </font>
    <font>
      <sz val="14"/>
      <color theme="1"/>
      <name val="ＭＳ Ｐゴシック"/>
      <family val="3"/>
      <charset val="128"/>
    </font>
    <font>
      <sz val="11"/>
      <name val="ＭＳ Ｐゴシック"/>
      <family val="3"/>
      <charset val="128"/>
    </font>
    <font>
      <b/>
      <sz val="12"/>
      <color rgb="FF000000"/>
      <name val="ＭＳ Ｐゴシック"/>
      <family val="3"/>
      <charset val="128"/>
    </font>
    <font>
      <sz val="10.5"/>
      <name val="ＭＳ Ｐゴシック"/>
      <family val="3"/>
      <charset val="128"/>
    </font>
    <font>
      <sz val="12"/>
      <name val="ＭＳ Ｐゴシック"/>
      <family val="3"/>
      <charset val="128"/>
    </font>
    <font>
      <b/>
      <sz val="12"/>
      <name val="ＭＳ Ｐゴシック"/>
      <family val="3"/>
      <charset val="128"/>
    </font>
    <font>
      <sz val="10.5"/>
      <color theme="1"/>
      <name val="ＭＳ Ｐゴシック"/>
      <family val="3"/>
      <charset val="128"/>
    </font>
    <font>
      <u/>
      <sz val="12"/>
      <name val="ＭＳ Ｐゴシック"/>
      <family val="3"/>
      <charset val="128"/>
    </font>
    <font>
      <b/>
      <u val="double"/>
      <sz val="12"/>
      <name val="ＭＳ Ｐゴシック"/>
      <family val="3"/>
      <charset val="128"/>
    </font>
    <font>
      <sz val="9"/>
      <name val="ＭＳ Ｐゴシック"/>
      <family val="3"/>
      <charset val="128"/>
    </font>
    <font>
      <b/>
      <sz val="12"/>
      <color rgb="FFFF0000"/>
      <name val="ＭＳ Ｐゴシック"/>
      <family val="3"/>
      <charset val="128"/>
    </font>
    <font>
      <sz val="16"/>
      <name val="ＭＳ Ｐゴシック"/>
      <family val="3"/>
      <charset val="128"/>
    </font>
    <font>
      <sz val="10"/>
      <name val="ＭＳ Ｐゴシック"/>
      <family val="3"/>
      <charset val="128"/>
    </font>
    <font>
      <u/>
      <sz val="10"/>
      <name val="ＭＳ Ｐゴシック"/>
      <family val="3"/>
      <charset val="128"/>
    </font>
    <font>
      <sz val="11"/>
      <name val="游ゴシック"/>
      <family val="2"/>
      <charset val="128"/>
      <scheme val="minor"/>
    </font>
    <font>
      <sz val="16"/>
      <color theme="1"/>
      <name val="ＭＳ Ｐゴシック"/>
      <family val="3"/>
      <charset val="128"/>
    </font>
    <font>
      <sz val="10"/>
      <color theme="1"/>
      <name val="ＭＳ Ｐゴシック"/>
      <family val="3"/>
      <charset val="128"/>
    </font>
    <font>
      <sz val="11"/>
      <color rgb="FFFF0000"/>
      <name val="游ゴシック"/>
      <family val="2"/>
      <charset val="128"/>
      <scheme val="minor"/>
    </font>
    <font>
      <sz val="12"/>
      <color rgb="FFFF0000"/>
      <name val="ＭＳ Ｐゴシック"/>
      <family val="3"/>
      <charset val="128"/>
    </font>
    <font>
      <sz val="11"/>
      <color rgb="FFFF0000"/>
      <name val="ＭＳ Ｐゴシック"/>
      <family val="3"/>
      <charset val="128"/>
    </font>
    <font>
      <u/>
      <sz val="11"/>
      <color theme="10"/>
      <name val="游ゴシック"/>
      <family val="2"/>
      <charset val="128"/>
      <scheme val="minor"/>
    </font>
    <font>
      <sz val="14"/>
      <color rgb="FFFF0000"/>
      <name val="ＭＳ Ｐゴシック"/>
      <family val="3"/>
      <charset val="128"/>
    </font>
    <font>
      <sz val="10"/>
      <color rgb="FFFF0000"/>
      <name val="ＭＳ Ｐゴシック"/>
      <family val="3"/>
      <charset val="128"/>
    </font>
  </fonts>
  <fills count="8">
    <fill>
      <patternFill patternType="none"/>
    </fill>
    <fill>
      <patternFill patternType="gray125"/>
    </fill>
    <fill>
      <patternFill patternType="solid">
        <fgColor rgb="FFFFD966"/>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25" fillId="0" borderId="0" applyNumberFormat="0" applyFill="0" applyBorder="0" applyAlignment="0" applyProtection="0">
      <alignment vertical="center"/>
    </xf>
  </cellStyleXfs>
  <cellXfs count="260">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5" fillId="0" borderId="0" xfId="0" applyFont="1" applyAlignment="1">
      <alignment horizontal="center" vertical="center"/>
    </xf>
    <xf numFmtId="0" fontId="0" fillId="0" borderId="0" xfId="0" applyAlignment="1">
      <alignment vertical="center"/>
    </xf>
    <xf numFmtId="0" fontId="6" fillId="0" borderId="0" xfId="0" applyFont="1" applyAlignment="1">
      <alignment horizontal="left" vertical="center"/>
    </xf>
    <xf numFmtId="0" fontId="8" fillId="0" borderId="0" xfId="0" applyFont="1" applyAlignment="1">
      <alignment horizontal="center" vertical="center"/>
    </xf>
    <xf numFmtId="0" fontId="9" fillId="0" borderId="0" xfId="0" applyFont="1" applyAlignment="1">
      <alignment horizontal="justify" vertical="center"/>
    </xf>
    <xf numFmtId="0" fontId="11" fillId="0" borderId="0" xfId="0" applyFont="1" applyAlignment="1">
      <alignment vertical="center" wrapText="1"/>
    </xf>
    <xf numFmtId="0" fontId="0" fillId="0" borderId="0" xfId="0" applyBorder="1">
      <alignment vertical="center"/>
    </xf>
    <xf numFmtId="0" fontId="11" fillId="0" borderId="0" xfId="0" applyFont="1" applyBorder="1" applyAlignment="1">
      <alignment vertical="center" wrapText="1"/>
    </xf>
    <xf numFmtId="0" fontId="3" fillId="0" borderId="0" xfId="0" applyFont="1" applyFill="1" applyBorder="1" applyAlignment="1">
      <alignment horizontal="center" vertical="center"/>
    </xf>
    <xf numFmtId="0" fontId="3" fillId="0" borderId="0" xfId="0" applyFont="1" applyFill="1" applyAlignment="1">
      <alignment horizontal="center" vertical="center"/>
    </xf>
    <xf numFmtId="0" fontId="0" fillId="0" borderId="0" xfId="0" applyFill="1">
      <alignment vertical="center"/>
    </xf>
    <xf numFmtId="0" fontId="3" fillId="0" borderId="0" xfId="0" applyFont="1" applyFill="1" applyBorder="1">
      <alignment vertical="center"/>
    </xf>
    <xf numFmtId="5" fontId="3" fillId="0" borderId="0" xfId="0" applyNumberFormat="1" applyFont="1" applyFill="1" applyBorder="1" applyAlignment="1">
      <alignment horizontal="center" vertical="center"/>
    </xf>
    <xf numFmtId="0" fontId="3" fillId="0" borderId="0" xfId="0" applyFont="1" applyAlignment="1">
      <alignment horizontal="left" vertical="center" wrapText="1"/>
    </xf>
    <xf numFmtId="5" fontId="3" fillId="0" borderId="0" xfId="0" applyNumberFormat="1" applyFont="1" applyBorder="1" applyAlignment="1">
      <alignment horizontal="center" vertical="center"/>
    </xf>
    <xf numFmtId="0" fontId="3" fillId="0" borderId="0" xfId="0" applyFont="1" applyFill="1" applyBorder="1" applyAlignment="1">
      <alignment vertical="center"/>
    </xf>
    <xf numFmtId="0" fontId="3" fillId="0" borderId="0" xfId="0" applyFont="1" applyFill="1">
      <alignment vertical="center"/>
    </xf>
    <xf numFmtId="0" fontId="5" fillId="0" borderId="0" xfId="0" applyFont="1" applyFill="1" applyBorder="1" applyAlignment="1">
      <alignment horizontal="center" vertical="center"/>
    </xf>
    <xf numFmtId="0" fontId="5" fillId="0" borderId="0" xfId="0" applyFont="1" applyBorder="1" applyAlignment="1">
      <alignment vertical="center"/>
    </xf>
    <xf numFmtId="0" fontId="13" fillId="0" borderId="0" xfId="0" applyFont="1" applyFill="1" applyBorder="1" applyAlignment="1">
      <alignment horizontal="center" vertical="center"/>
    </xf>
    <xf numFmtId="0" fontId="13" fillId="0" borderId="0" xfId="0" applyFont="1" applyFill="1" applyBorder="1" applyAlignment="1">
      <alignment vertical="center"/>
    </xf>
    <xf numFmtId="0" fontId="9" fillId="0" borderId="0" xfId="0" applyFont="1" applyFill="1" applyBorder="1" applyAlignment="1">
      <alignment horizontal="center" vertical="center"/>
    </xf>
    <xf numFmtId="0" fontId="9" fillId="5" borderId="1" xfId="0" applyFont="1" applyFill="1" applyBorder="1" applyAlignment="1">
      <alignment horizontal="center" vertical="center"/>
    </xf>
    <xf numFmtId="0" fontId="14" fillId="5" borderId="1" xfId="0" applyFont="1" applyFill="1" applyBorder="1" applyAlignment="1">
      <alignment horizontal="center" vertical="center" shrinkToFit="1"/>
    </xf>
    <xf numFmtId="0" fontId="3" fillId="5"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0" borderId="0" xfId="0" applyFont="1" applyFill="1" applyBorder="1" applyAlignment="1">
      <alignment vertical="center"/>
    </xf>
    <xf numFmtId="0" fontId="0" fillId="0" borderId="0" xfId="0" applyFill="1" applyBorder="1">
      <alignment vertical="center"/>
    </xf>
    <xf numFmtId="0" fontId="0" fillId="0" borderId="0" xfId="0" applyFill="1" applyAlignment="1">
      <alignment vertical="center"/>
    </xf>
    <xf numFmtId="38" fontId="9" fillId="3" borderId="1" xfId="2" applyFont="1" applyFill="1" applyBorder="1" applyAlignment="1">
      <alignment horizontal="right"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top"/>
    </xf>
    <xf numFmtId="0" fontId="4" fillId="0" borderId="1" xfId="0" applyFont="1" applyFill="1" applyBorder="1" applyAlignment="1">
      <alignment horizontal="center" vertical="center"/>
    </xf>
    <xf numFmtId="0" fontId="6" fillId="0" borderId="0" xfId="0" applyFont="1" applyAlignment="1">
      <alignment horizontal="left" vertical="center" wrapText="1"/>
    </xf>
    <xf numFmtId="0" fontId="12" fillId="0" borderId="0" xfId="0" applyFont="1" applyAlignment="1">
      <alignment horizontal="left" vertical="center"/>
    </xf>
    <xf numFmtId="0" fontId="10"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Border="1" applyAlignment="1">
      <alignment vertical="center"/>
    </xf>
    <xf numFmtId="0" fontId="5" fillId="0" borderId="0" xfId="0" applyFont="1" applyFill="1" applyBorder="1" applyAlignment="1">
      <alignment vertical="center"/>
    </xf>
    <xf numFmtId="0" fontId="4" fillId="0" borderId="0" xfId="0" applyFont="1" applyFill="1" applyBorder="1" applyAlignment="1">
      <alignment vertical="center"/>
    </xf>
    <xf numFmtId="9" fontId="3" fillId="0" borderId="0" xfId="1" applyFont="1" applyFill="1" applyBorder="1">
      <alignment vertical="center"/>
    </xf>
    <xf numFmtId="0" fontId="4" fillId="0" borderId="1" xfId="0" applyFont="1" applyBorder="1" applyAlignment="1">
      <alignment horizontal="center" vertical="center" shrinkToFit="1"/>
    </xf>
    <xf numFmtId="0" fontId="9" fillId="2"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Fill="1" applyAlignment="1">
      <alignment vertical="center"/>
    </xf>
    <xf numFmtId="0" fontId="17" fillId="0" borderId="1" xfId="0" applyFont="1" applyBorder="1" applyAlignment="1">
      <alignment vertical="center" wrapText="1"/>
    </xf>
    <xf numFmtId="0" fontId="10" fillId="0" borderId="0" xfId="0" applyFont="1" applyAlignment="1">
      <alignment horizontal="left" vertical="center"/>
    </xf>
    <xf numFmtId="0" fontId="9" fillId="0" borderId="1" xfId="0" applyFont="1" applyBorder="1" applyAlignment="1">
      <alignment horizontal="center" vertical="center" shrinkToFit="1"/>
    </xf>
    <xf numFmtId="0" fontId="6" fillId="0" borderId="0" xfId="0" applyFont="1" applyFill="1" applyBorder="1" applyAlignment="1">
      <alignment horizontal="left" vertical="center"/>
    </xf>
    <xf numFmtId="0" fontId="19" fillId="0" borderId="0" xfId="0" applyFont="1" applyFill="1">
      <alignment vertical="center"/>
    </xf>
    <xf numFmtId="0" fontId="9" fillId="5" borderId="1" xfId="0" applyFont="1" applyFill="1" applyBorder="1" applyAlignment="1">
      <alignment horizontal="center" vertical="center"/>
    </xf>
    <xf numFmtId="0" fontId="9" fillId="0" borderId="1" xfId="0" applyFont="1" applyFill="1" applyBorder="1" applyAlignment="1">
      <alignment horizontal="center" vertical="center"/>
    </xf>
    <xf numFmtId="0" fontId="3" fillId="5" borderId="1" xfId="0" applyFont="1" applyFill="1" applyBorder="1" applyAlignment="1">
      <alignment horizontal="center" vertical="center"/>
    </xf>
    <xf numFmtId="0" fontId="4" fillId="0" borderId="0" xfId="0" applyFont="1">
      <alignment vertical="center"/>
    </xf>
    <xf numFmtId="0" fontId="4" fillId="0" borderId="0" xfId="0" applyFont="1" applyAlignment="1">
      <alignment horizontal="justify" vertical="center"/>
    </xf>
    <xf numFmtId="0" fontId="4" fillId="0" borderId="0" xfId="0" applyFont="1" applyBorder="1" applyAlignment="1">
      <alignment vertical="center" wrapText="1"/>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Border="1" applyAlignment="1">
      <alignment horizontal="center" vertical="center" wrapText="1"/>
    </xf>
    <xf numFmtId="176" fontId="4" fillId="0" borderId="0" xfId="0" applyNumberFormat="1" applyFont="1" applyAlignment="1">
      <alignment horizontal="justify" vertical="center"/>
    </xf>
    <xf numFmtId="0" fontId="4" fillId="0" borderId="19" xfId="0" applyFont="1" applyBorder="1" applyAlignment="1">
      <alignment horizontal="left" vertical="center"/>
    </xf>
    <xf numFmtId="0" fontId="4" fillId="0" borderId="0" xfId="0" applyFont="1" applyBorder="1" applyAlignment="1">
      <alignment horizontal="left" vertical="center"/>
    </xf>
    <xf numFmtId="0" fontId="4" fillId="0" borderId="20"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21" fillId="5" borderId="1" xfId="0" applyFont="1" applyFill="1" applyBorder="1" applyAlignment="1">
      <alignment horizontal="center" vertical="center"/>
    </xf>
    <xf numFmtId="0" fontId="21" fillId="0" borderId="0" xfId="0" applyFont="1">
      <alignment vertical="center"/>
    </xf>
    <xf numFmtId="0" fontId="21" fillId="0" borderId="1" xfId="0" applyFont="1" applyBorder="1" applyAlignment="1">
      <alignment horizontal="center" vertical="center"/>
    </xf>
    <xf numFmtId="176" fontId="4" fillId="0" borderId="0" xfId="0" applyNumberFormat="1" applyFont="1" applyAlignment="1">
      <alignment vertical="center" wrapText="1"/>
    </xf>
    <xf numFmtId="0" fontId="4" fillId="0" borderId="0" xfId="0" applyFont="1" applyBorder="1">
      <alignment vertical="center"/>
    </xf>
    <xf numFmtId="0" fontId="4" fillId="0" borderId="16" xfId="0" applyFont="1" applyBorder="1">
      <alignment vertical="center"/>
    </xf>
    <xf numFmtId="0" fontId="4" fillId="0" borderId="12" xfId="0" applyFont="1" applyBorder="1">
      <alignment vertical="center"/>
    </xf>
    <xf numFmtId="0" fontId="4" fillId="0" borderId="19" xfId="0" applyFont="1" applyBorder="1">
      <alignment vertical="center"/>
    </xf>
    <xf numFmtId="0" fontId="4" fillId="0" borderId="14" xfId="0" applyFont="1" applyBorder="1">
      <alignment vertical="center"/>
    </xf>
    <xf numFmtId="0" fontId="4" fillId="0" borderId="13" xfId="0" applyFont="1" applyBorder="1">
      <alignment vertical="center"/>
    </xf>
    <xf numFmtId="0" fontId="20" fillId="0" borderId="12" xfId="0" applyFont="1" applyBorder="1" applyAlignment="1">
      <alignment vertical="center" wrapText="1"/>
    </xf>
    <xf numFmtId="0" fontId="0" fillId="0" borderId="12" xfId="0" applyBorder="1">
      <alignment vertical="center"/>
    </xf>
    <xf numFmtId="0" fontId="4" fillId="0" borderId="17" xfId="0" applyFont="1" applyBorder="1" applyAlignment="1">
      <alignment vertical="center" wrapText="1"/>
    </xf>
    <xf numFmtId="38" fontId="9" fillId="0" borderId="1" xfId="2" applyFont="1" applyFill="1" applyBorder="1" applyAlignment="1">
      <alignment horizontal="right" vertical="center"/>
    </xf>
    <xf numFmtId="177" fontId="9" fillId="0" borderId="1" xfId="2" applyNumberFormat="1" applyFont="1" applyFill="1" applyBorder="1" applyAlignment="1">
      <alignment horizontal="right" vertical="center"/>
    </xf>
    <xf numFmtId="0" fontId="4" fillId="0" borderId="1" xfId="0" applyFont="1" applyFill="1" applyBorder="1" applyAlignment="1">
      <alignment horizontal="center" vertical="center"/>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17" fillId="0" borderId="1" xfId="0" applyFont="1" applyBorder="1" applyAlignment="1">
      <alignment horizontal="left" vertical="center" wrapText="1"/>
    </xf>
    <xf numFmtId="0" fontId="4" fillId="0" borderId="1" xfId="0" applyFont="1" applyFill="1" applyBorder="1" applyAlignment="1">
      <alignment vertical="center" shrinkToFit="1"/>
    </xf>
    <xf numFmtId="0" fontId="0" fillId="0" borderId="1" xfId="0" applyBorder="1" applyAlignment="1">
      <alignment vertical="center" shrinkToFit="1"/>
    </xf>
    <xf numFmtId="0" fontId="9" fillId="0" borderId="1" xfId="0" applyFont="1" applyFill="1" applyBorder="1" applyAlignment="1">
      <alignment vertical="center" shrinkToFit="1"/>
    </xf>
    <xf numFmtId="0" fontId="0" fillId="0" borderId="0" xfId="0" applyAlignment="1">
      <alignment vertical="center" shrinkToFit="1"/>
    </xf>
    <xf numFmtId="0" fontId="0" fillId="0" borderId="1" xfId="0" applyFill="1" applyBorder="1" applyAlignment="1">
      <alignment vertical="center" shrinkToFit="1"/>
    </xf>
    <xf numFmtId="0" fontId="4" fillId="0" borderId="1" xfId="0" applyNumberFormat="1" applyFont="1" applyFill="1" applyBorder="1" applyAlignment="1">
      <alignment vertical="center" shrinkToFit="1"/>
    </xf>
    <xf numFmtId="38" fontId="0" fillId="0" borderId="1" xfId="0" applyNumberFormat="1" applyBorder="1" applyAlignment="1">
      <alignment vertical="center" shrinkToFit="1"/>
    </xf>
    <xf numFmtId="0" fontId="0" fillId="0" borderId="0" xfId="0" applyNumberFormat="1" applyBorder="1">
      <alignment vertical="center"/>
    </xf>
    <xf numFmtId="0" fontId="9" fillId="0" borderId="0" xfId="0" applyNumberFormat="1" applyFont="1" applyFill="1" applyBorder="1" applyAlignment="1">
      <alignment horizontal="center" vertical="center"/>
    </xf>
    <xf numFmtId="0" fontId="0" fillId="0" borderId="0" xfId="0" applyNumberFormat="1" applyFill="1" applyBorder="1">
      <alignment vertical="center"/>
    </xf>
    <xf numFmtId="0" fontId="21" fillId="0" borderId="0" xfId="0" applyNumberFormat="1" applyFont="1" applyBorder="1">
      <alignment vertical="center"/>
    </xf>
    <xf numFmtId="58" fontId="0" fillId="0" borderId="1" xfId="0" applyNumberFormat="1" applyBorder="1" applyAlignment="1">
      <alignment vertical="center" shrinkToFit="1"/>
    </xf>
    <xf numFmtId="0" fontId="0" fillId="6" borderId="1" xfId="0" applyFill="1" applyBorder="1" applyAlignment="1">
      <alignment horizontal="center" vertical="center" shrinkToFit="1"/>
    </xf>
    <xf numFmtId="0" fontId="4" fillId="6" borderId="1"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0" fontId="0" fillId="6" borderId="1" xfId="0" applyFill="1" applyBorder="1" applyAlignment="1">
      <alignment vertical="center" shrinkToFit="1"/>
    </xf>
    <xf numFmtId="0" fontId="4" fillId="0" borderId="1" xfId="0" applyFont="1" applyBorder="1">
      <alignment vertical="center"/>
    </xf>
    <xf numFmtId="0" fontId="9" fillId="5" borderId="1" xfId="2" applyNumberFormat="1" applyFont="1" applyFill="1" applyBorder="1" applyAlignment="1">
      <alignment vertical="center"/>
    </xf>
    <xf numFmtId="0" fontId="9" fillId="5" borderId="0" xfId="2" applyNumberFormat="1" applyFont="1" applyFill="1" applyBorder="1" applyAlignment="1">
      <alignment vertical="center"/>
    </xf>
    <xf numFmtId="38" fontId="9" fillId="5" borderId="1" xfId="2" applyFont="1" applyFill="1" applyBorder="1" applyAlignment="1">
      <alignment vertical="center"/>
    </xf>
    <xf numFmtId="38" fontId="9" fillId="5" borderId="0" xfId="2" applyFont="1" applyFill="1" applyBorder="1" applyAlignment="1">
      <alignment vertical="center"/>
    </xf>
    <xf numFmtId="0" fontId="9" fillId="3" borderId="1" xfId="2" applyNumberFormat="1" applyFont="1" applyFill="1" applyBorder="1" applyAlignment="1">
      <alignment horizontal="center" vertical="center"/>
    </xf>
    <xf numFmtId="0" fontId="9" fillId="0" borderId="1" xfId="2" applyNumberFormat="1" applyFont="1" applyFill="1" applyBorder="1" applyAlignment="1">
      <alignment horizontal="center" vertical="center"/>
    </xf>
    <xf numFmtId="0" fontId="9" fillId="3" borderId="1" xfId="0" applyFont="1" applyFill="1" applyBorder="1" applyAlignment="1">
      <alignment horizontal="left" vertical="center"/>
    </xf>
    <xf numFmtId="0" fontId="15" fillId="3" borderId="5" xfId="0" applyFont="1" applyFill="1" applyBorder="1" applyAlignment="1">
      <alignment horizontal="center" vertical="center"/>
    </xf>
    <xf numFmtId="38" fontId="23" fillId="3" borderId="1" xfId="2" applyFont="1" applyFill="1" applyBorder="1" applyAlignment="1">
      <alignment horizontal="right" vertical="center"/>
    </xf>
    <xf numFmtId="0" fontId="23" fillId="3" borderId="1" xfId="0" applyFont="1" applyFill="1" applyBorder="1" applyAlignment="1">
      <alignment horizontal="center" vertical="center"/>
    </xf>
    <xf numFmtId="0" fontId="24" fillId="3" borderId="1" xfId="0" applyFont="1" applyFill="1" applyBorder="1" applyAlignment="1">
      <alignment horizontal="center" vertical="center" wrapText="1"/>
    </xf>
    <xf numFmtId="0" fontId="22" fillId="0" borderId="0" xfId="0" applyFont="1">
      <alignment vertical="center"/>
    </xf>
    <xf numFmtId="0" fontId="5" fillId="0" borderId="0" xfId="0" applyFont="1">
      <alignment vertical="center"/>
    </xf>
    <xf numFmtId="5" fontId="3" fillId="0" borderId="0" xfId="0" applyNumberFormat="1" applyFont="1" applyAlignment="1">
      <alignment horizontal="center" vertical="center"/>
    </xf>
    <xf numFmtId="178" fontId="26" fillId="3" borderId="1" xfId="0" applyNumberFormat="1" applyFont="1" applyFill="1" applyBorder="1" applyAlignment="1">
      <alignment horizontal="center" vertical="center"/>
    </xf>
    <xf numFmtId="0" fontId="20" fillId="0" borderId="6" xfId="0" applyNumberFormat="1" applyFont="1" applyBorder="1" applyAlignment="1">
      <alignment horizontal="right" vertical="center"/>
    </xf>
    <xf numFmtId="0" fontId="20" fillId="0" borderId="8" xfId="0" applyNumberFormat="1" applyFont="1" applyBorder="1" applyAlignment="1">
      <alignment horizontal="right" vertical="center"/>
    </xf>
    <xf numFmtId="0" fontId="7" fillId="0" borderId="0" xfId="0" applyFont="1" applyAlignment="1">
      <alignment horizontal="center" vertical="center"/>
    </xf>
    <xf numFmtId="0" fontId="24" fillId="3" borderId="1" xfId="0" applyFont="1" applyFill="1" applyBorder="1" applyAlignment="1">
      <alignment horizontal="left" vertical="center"/>
    </xf>
    <xf numFmtId="0" fontId="9" fillId="2" borderId="1" xfId="0" applyFont="1" applyFill="1" applyBorder="1" applyAlignment="1">
      <alignment horizontal="center" vertical="center" wrapText="1"/>
    </xf>
    <xf numFmtId="0" fontId="3" fillId="3" borderId="1" xfId="0" applyFont="1" applyFill="1" applyBorder="1" applyAlignment="1">
      <alignment horizontal="left" vertical="center"/>
    </xf>
    <xf numFmtId="0" fontId="9" fillId="3" borderId="1" xfId="0" applyFont="1" applyFill="1" applyBorder="1" applyAlignment="1">
      <alignment horizontal="left" vertical="center" wrapText="1"/>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8" xfId="0" applyFont="1" applyFill="1" applyBorder="1" applyAlignment="1">
      <alignment horizontal="center" vertical="center"/>
    </xf>
    <xf numFmtId="38" fontId="16" fillId="5" borderId="9" xfId="2" applyFont="1" applyFill="1" applyBorder="1" applyAlignment="1">
      <alignment horizontal="right" vertical="center"/>
    </xf>
    <xf numFmtId="38" fontId="16" fillId="5" borderId="11" xfId="2" applyFont="1" applyFill="1" applyBorder="1" applyAlignment="1">
      <alignment horizontal="right"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6" fillId="0" borderId="1"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7" fillId="0" borderId="2" xfId="0" applyFont="1" applyBorder="1" applyAlignment="1">
      <alignment horizontal="left" vertical="center" wrapText="1" shrinkToFit="1"/>
    </xf>
    <xf numFmtId="0" fontId="17" fillId="0" borderId="3" xfId="0" applyFont="1" applyBorder="1" applyAlignment="1">
      <alignment horizontal="left" vertical="center" wrapText="1" shrinkToFit="1"/>
    </xf>
    <xf numFmtId="0" fontId="17" fillId="0" borderId="4" xfId="0" applyFont="1" applyBorder="1" applyAlignment="1">
      <alignment horizontal="left" vertical="center" wrapText="1" shrinkToFi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 xfId="0" applyFont="1" applyBorder="1" applyAlignment="1">
      <alignment horizontal="left" vertical="center" wrapText="1"/>
    </xf>
    <xf numFmtId="0" fontId="17" fillId="0" borderId="21" xfId="0" applyFont="1" applyBorder="1" applyAlignment="1">
      <alignment horizontal="center" vertical="center" shrinkToFit="1"/>
    </xf>
    <xf numFmtId="0" fontId="17" fillId="0" borderId="22" xfId="0" applyFont="1" applyBorder="1" applyAlignment="1">
      <alignment horizontal="center" vertical="center" shrinkToFit="1"/>
    </xf>
    <xf numFmtId="0" fontId="14" fillId="0" borderId="21" xfId="0" applyFont="1" applyBorder="1" applyAlignment="1">
      <alignment horizontal="center" vertical="center" wrapText="1"/>
    </xf>
    <xf numFmtId="0" fontId="14" fillId="0" borderId="5" xfId="0" applyFont="1" applyBorder="1" applyAlignment="1">
      <alignment horizontal="center" vertical="center" wrapText="1"/>
    </xf>
    <xf numFmtId="0" fontId="4" fillId="4" borderId="1" xfId="0" applyFont="1" applyFill="1" applyBorder="1" applyAlignment="1">
      <alignment horizontal="left" vertical="center"/>
    </xf>
    <xf numFmtId="0" fontId="9" fillId="0" borderId="5" xfId="0" applyFont="1" applyFill="1" applyBorder="1" applyAlignment="1">
      <alignment horizontal="center" vertical="center"/>
    </xf>
    <xf numFmtId="0" fontId="24" fillId="3" borderId="2" xfId="0" applyFont="1" applyFill="1" applyBorder="1" applyAlignment="1">
      <alignment horizontal="left" vertical="center"/>
    </xf>
    <xf numFmtId="0" fontId="24" fillId="3" borderId="3" xfId="0" applyFont="1" applyFill="1" applyBorder="1" applyAlignment="1">
      <alignment horizontal="left" vertical="center"/>
    </xf>
    <xf numFmtId="0" fontId="24" fillId="3" borderId="4" xfId="0" applyFont="1" applyFill="1" applyBorder="1" applyAlignment="1">
      <alignment horizontal="left" vertical="center"/>
    </xf>
    <xf numFmtId="38" fontId="10" fillId="0" borderId="0" xfId="2" applyFont="1" applyAlignment="1">
      <alignment horizontal="left" vertical="center"/>
    </xf>
    <xf numFmtId="38" fontId="16" fillId="5" borderId="2" xfId="2" applyFont="1" applyFill="1" applyBorder="1" applyAlignment="1">
      <alignment horizontal="right" vertical="center"/>
    </xf>
    <xf numFmtId="38" fontId="16" fillId="5" borderId="4" xfId="2" applyFont="1" applyFill="1" applyBorder="1" applyAlignment="1">
      <alignment horizontal="right" vertical="center"/>
    </xf>
    <xf numFmtId="38" fontId="16" fillId="5" borderId="1" xfId="2" applyFont="1" applyFill="1" applyBorder="1" applyAlignment="1">
      <alignment horizontal="right" vertical="center"/>
    </xf>
    <xf numFmtId="0" fontId="23" fillId="3" borderId="1" xfId="0" applyFont="1" applyFill="1" applyBorder="1" applyAlignment="1">
      <alignment horizontal="left" vertical="top" wrapText="1"/>
    </xf>
    <xf numFmtId="0" fontId="4" fillId="0" borderId="1" xfId="0" applyFont="1" applyFill="1" applyBorder="1" applyAlignment="1">
      <alignment horizontal="center" vertical="center"/>
    </xf>
    <xf numFmtId="0" fontId="9" fillId="5"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4"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 xfId="0" applyFont="1" applyFill="1" applyBorder="1" applyAlignment="1">
      <alignment horizontal="left" vertical="center"/>
    </xf>
    <xf numFmtId="0" fontId="9" fillId="0" borderId="1" xfId="0" applyFont="1" applyFill="1" applyBorder="1" applyAlignment="1">
      <alignment horizontal="center" vertical="center"/>
    </xf>
    <xf numFmtId="0" fontId="27" fillId="3" borderId="2" xfId="0" applyFont="1" applyFill="1" applyBorder="1" applyAlignment="1">
      <alignment vertical="center" wrapText="1"/>
    </xf>
    <xf numFmtId="0" fontId="27" fillId="3" borderId="4" xfId="0" applyFont="1" applyFill="1" applyBorder="1" applyAlignment="1">
      <alignment vertical="center" wrapText="1"/>
    </xf>
    <xf numFmtId="0" fontId="24" fillId="3" borderId="2" xfId="0" applyFont="1" applyFill="1" applyBorder="1">
      <alignment vertical="center"/>
    </xf>
    <xf numFmtId="0" fontId="24" fillId="3" borderId="3" xfId="0" applyFont="1" applyFill="1" applyBorder="1">
      <alignment vertical="center"/>
    </xf>
    <xf numFmtId="0" fontId="24" fillId="3" borderId="4" xfId="0" applyFont="1" applyFill="1" applyBorder="1">
      <alignment vertical="center"/>
    </xf>
    <xf numFmtId="0" fontId="9" fillId="4" borderId="16" xfId="0" applyFont="1" applyFill="1" applyBorder="1" applyAlignment="1">
      <alignment horizontal="left" vertical="center"/>
    </xf>
    <xf numFmtId="0" fontId="9" fillId="4" borderId="12" xfId="0" applyFont="1" applyFill="1" applyBorder="1" applyAlignment="1">
      <alignment horizontal="left" vertical="center"/>
    </xf>
    <xf numFmtId="0" fontId="9" fillId="4" borderId="17" xfId="0" applyFont="1" applyFill="1" applyBorder="1" applyAlignment="1">
      <alignment horizontal="left" vertical="center"/>
    </xf>
    <xf numFmtId="0" fontId="6" fillId="4" borderId="14" xfId="0" applyFont="1" applyFill="1" applyBorder="1" applyAlignment="1">
      <alignment horizontal="left" vertical="center" wrapText="1"/>
    </xf>
    <xf numFmtId="0" fontId="6" fillId="4" borderId="13" xfId="0" applyFont="1" applyFill="1" applyBorder="1" applyAlignment="1">
      <alignment horizontal="left" vertical="center" wrapText="1"/>
    </xf>
    <xf numFmtId="0" fontId="6" fillId="4" borderId="15"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3" xfId="0" applyFont="1" applyFill="1" applyBorder="1" applyAlignment="1">
      <alignment horizontal="left" vertical="center"/>
    </xf>
    <xf numFmtId="0" fontId="9" fillId="0" borderId="4" xfId="0" applyFont="1" applyFill="1" applyBorder="1" applyAlignment="1">
      <alignment horizontal="left" vertical="center"/>
    </xf>
    <xf numFmtId="0" fontId="24" fillId="3" borderId="21"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3" fillId="3" borderId="1" xfId="0" applyFont="1" applyFill="1" applyBorder="1" applyAlignment="1">
      <alignment vertical="center" wrapText="1"/>
    </xf>
    <xf numFmtId="0" fontId="9" fillId="0" borderId="1" xfId="0" applyFont="1" applyFill="1" applyBorder="1" applyAlignment="1">
      <alignment horizontal="left" vertical="center"/>
    </xf>
    <xf numFmtId="0" fontId="24" fillId="3" borderId="1" xfId="0" applyFont="1" applyFill="1" applyBorder="1">
      <alignment vertical="center"/>
    </xf>
    <xf numFmtId="0" fontId="12" fillId="0" borderId="0" xfId="0" applyFont="1" applyAlignment="1">
      <alignment horizontal="left" vertical="center"/>
    </xf>
    <xf numFmtId="0" fontId="23" fillId="3" borderId="1" xfId="0" applyFont="1" applyFill="1" applyBorder="1" applyAlignment="1">
      <alignment horizontal="left" vertical="top"/>
    </xf>
    <xf numFmtId="0" fontId="9" fillId="0" borderId="1" xfId="0" applyFont="1" applyBorder="1" applyAlignment="1">
      <alignment horizontal="center" vertical="center" shrinkToFit="1"/>
    </xf>
    <xf numFmtId="0" fontId="3" fillId="0" borderId="1" xfId="0" applyFont="1" applyBorder="1" applyAlignment="1">
      <alignment horizontal="center" vertical="center"/>
    </xf>
    <xf numFmtId="0" fontId="3" fillId="5" borderId="1" xfId="0" applyFont="1" applyFill="1" applyBorder="1" applyAlignment="1">
      <alignment horizontal="center" vertical="center"/>
    </xf>
    <xf numFmtId="0" fontId="9" fillId="0" borderId="0" xfId="0" applyFont="1" applyAlignment="1">
      <alignment horizontal="center" vertical="center"/>
    </xf>
    <xf numFmtId="0" fontId="10" fillId="0" borderId="0" xfId="0" applyFont="1" applyAlignment="1">
      <alignment horizontal="left" vertical="center"/>
    </xf>
    <xf numFmtId="58" fontId="23" fillId="0" borderId="0" xfId="0" applyNumberFormat="1" applyFont="1" applyAlignment="1">
      <alignment horizontal="left" vertical="center"/>
    </xf>
    <xf numFmtId="0" fontId="23" fillId="0" borderId="0" xfId="0" applyFont="1" applyAlignment="1">
      <alignment horizontal="left" vertical="center"/>
    </xf>
    <xf numFmtId="0" fontId="6" fillId="0" borderId="6"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0" xfId="0" applyFont="1" applyAlignment="1">
      <alignment horizontal="left" vertical="center" wrapText="1"/>
    </xf>
    <xf numFmtId="0" fontId="4" fillId="4" borderId="1" xfId="0" applyFont="1" applyFill="1" applyBorder="1" applyAlignment="1">
      <alignment horizontal="center" vertical="center" shrinkToFit="1"/>
    </xf>
    <xf numFmtId="58" fontId="24" fillId="3" borderId="2" xfId="0" applyNumberFormat="1" applyFont="1" applyFill="1" applyBorder="1" applyAlignment="1">
      <alignment horizontal="left"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3" fillId="0" borderId="1" xfId="0" applyFont="1" applyBorder="1" applyAlignment="1">
      <alignment horizontal="center" vertical="center" shrinkToFit="1"/>
    </xf>
    <xf numFmtId="0" fontId="22" fillId="3" borderId="2" xfId="5" applyFont="1" applyFill="1" applyBorder="1" applyAlignment="1">
      <alignment horizontal="left" vertical="center"/>
    </xf>
    <xf numFmtId="0" fontId="4" fillId="0" borderId="16"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xf>
    <xf numFmtId="0" fontId="3" fillId="0" borderId="0" xfId="0" applyFont="1" applyBorder="1" applyAlignment="1">
      <alignment horizontal="center" vertical="center" shrinkToFit="1"/>
    </xf>
    <xf numFmtId="0" fontId="24" fillId="3" borderId="1" xfId="0" applyFont="1" applyFill="1" applyBorder="1" applyAlignment="1">
      <alignment horizontal="center" vertical="center"/>
    </xf>
    <xf numFmtId="0" fontId="4" fillId="0" borderId="16" xfId="0" applyFont="1" applyBorder="1" applyAlignment="1">
      <alignment horizontal="center" vertical="center"/>
    </xf>
    <xf numFmtId="0" fontId="4" fillId="0" borderId="12"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4" fillId="0" borderId="0" xfId="0" applyFont="1" applyAlignment="1">
      <alignment horizontal="center" vertical="center"/>
    </xf>
    <xf numFmtId="0" fontId="4" fillId="0" borderId="20" xfId="0" applyFont="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3" fillId="0" borderId="0" xfId="0" applyFont="1" applyAlignment="1">
      <alignment horizontal="center" vertical="center" shrinkToFit="1"/>
    </xf>
    <xf numFmtId="0" fontId="3" fillId="3" borderId="1" xfId="0" applyFont="1" applyFill="1" applyBorder="1" applyAlignment="1">
      <alignment horizontal="center" vertical="center"/>
    </xf>
    <xf numFmtId="0" fontId="4" fillId="7" borderId="1" xfId="0" applyFont="1" applyFill="1" applyBorder="1" applyAlignment="1">
      <alignment horizontal="left" vertical="top"/>
    </xf>
    <xf numFmtId="58" fontId="4" fillId="0" borderId="0" xfId="0" applyNumberFormat="1" applyFont="1" applyAlignment="1">
      <alignment horizontal="center" vertical="center"/>
    </xf>
    <xf numFmtId="0" fontId="4" fillId="0" borderId="0" xfId="0" applyFont="1" applyBorder="1" applyAlignment="1">
      <alignment horizontal="left" vertical="center" wrapText="1"/>
    </xf>
    <xf numFmtId="0" fontId="4" fillId="0" borderId="1" xfId="0" applyNumberFormat="1" applyFont="1" applyBorder="1" applyAlignment="1">
      <alignment horizontal="left" vertical="center" wrapText="1"/>
    </xf>
    <xf numFmtId="0" fontId="4" fillId="0" borderId="19" xfId="0" applyFont="1" applyBorder="1" applyAlignment="1">
      <alignment horizontal="left" vertical="center" wrapText="1"/>
    </xf>
    <xf numFmtId="0" fontId="4" fillId="0" borderId="20" xfId="0" applyFont="1" applyBorder="1" applyAlignment="1">
      <alignment horizontal="left" vertical="center" wrapText="1"/>
    </xf>
    <xf numFmtId="38" fontId="20" fillId="0" borderId="12" xfId="0" applyNumberFormat="1" applyFont="1" applyBorder="1" applyAlignment="1">
      <alignment horizontal="center" vertical="center" wrapText="1"/>
    </xf>
    <xf numFmtId="0" fontId="20" fillId="0" borderId="12" xfId="0" applyFont="1" applyBorder="1" applyAlignment="1">
      <alignment horizontal="center" vertical="center" wrapText="1"/>
    </xf>
    <xf numFmtId="0" fontId="4" fillId="0" borderId="0" xfId="0" applyNumberFormat="1" applyFont="1" applyAlignment="1">
      <alignment horizontal="left" vertical="center" wrapText="1"/>
    </xf>
    <xf numFmtId="0" fontId="4" fillId="0" borderId="1" xfId="0" applyFont="1" applyBorder="1" applyAlignment="1">
      <alignment horizontal="left"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20" fillId="0" borderId="1" xfId="0" applyFont="1" applyBorder="1" applyAlignment="1">
      <alignment horizontal="center" vertical="center"/>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9" fillId="0" borderId="1" xfId="0" applyFont="1" applyFill="1" applyBorder="1" applyAlignment="1">
      <alignment vertical="center" wrapText="1"/>
    </xf>
    <xf numFmtId="0" fontId="3" fillId="0" borderId="1" xfId="0" applyFont="1" applyFill="1" applyBorder="1" applyAlignment="1">
      <alignment vertical="center"/>
    </xf>
  </cellXfs>
  <cellStyles count="6">
    <cellStyle name="パーセント" xfId="1" builtinId="5"/>
    <cellStyle name="ハイパーリンク" xfId="5" builtinId="8"/>
    <cellStyle name="桁区切り" xfId="2" builtinId="6"/>
    <cellStyle name="通貨 2" xfId="3"/>
    <cellStyle name="通貨 3" xfId="4"/>
    <cellStyle name="標準" xfId="0" builtinId="0"/>
  </cellStyles>
  <dxfs count="12">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xdr:from>
      <xdr:col>10</xdr:col>
      <xdr:colOff>225215</xdr:colOff>
      <xdr:row>95</xdr:row>
      <xdr:rowOff>33773</xdr:rowOff>
    </xdr:from>
    <xdr:to>
      <xdr:col>10</xdr:col>
      <xdr:colOff>634790</xdr:colOff>
      <xdr:row>99</xdr:row>
      <xdr:rowOff>255681</xdr:rowOff>
    </xdr:to>
    <xdr:sp macro="" textlink="">
      <xdr:nvSpPr>
        <xdr:cNvPr id="19" name="矢印: 下 18">
          <a:extLst>
            <a:ext uri="{FF2B5EF4-FFF2-40B4-BE49-F238E27FC236}">
              <a16:creationId xmlns:a16="http://schemas.microsoft.com/office/drawing/2014/main" id="{00000000-0008-0000-0000-000013000000}"/>
            </a:ext>
          </a:extLst>
        </xdr:cNvPr>
        <xdr:cNvSpPr/>
      </xdr:nvSpPr>
      <xdr:spPr>
        <a:xfrm rot="19400987">
          <a:off x="6854615" y="25094048"/>
          <a:ext cx="409575" cy="1193458"/>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495300</xdr:colOff>
      <xdr:row>7</xdr:row>
      <xdr:rowOff>228600</xdr:rowOff>
    </xdr:from>
    <xdr:to>
      <xdr:col>5</xdr:col>
      <xdr:colOff>466726</xdr:colOff>
      <xdr:row>10</xdr:row>
      <xdr:rowOff>228600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81050" y="1895475"/>
          <a:ext cx="2790826" cy="7143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法人の場合は、本店所在地を記入してください。</a:t>
          </a:r>
          <a:endParaRPr kumimoji="1" lang="en-US" altLang="ja-JP" sz="1600">
            <a:latin typeface="ＭＳ Ｐ明朝" panose="02020600040205080304" pitchFamily="18" charset="-128"/>
            <a:ea typeface="ＭＳ Ｐ明朝" panose="02020600040205080304" pitchFamily="18" charset="-128"/>
          </a:endParaRPr>
        </a:p>
        <a:p>
          <a:endParaRPr kumimoji="1" lang="en-US" altLang="ja-JP" sz="1100"/>
        </a:p>
        <a:p>
          <a:endParaRPr kumimoji="1" lang="ja-JP" altLang="en-US" sz="1100"/>
        </a:p>
      </xdr:txBody>
    </xdr:sp>
    <xdr:clientData/>
  </xdr:twoCellAnchor>
  <xdr:twoCellAnchor>
    <xdr:from>
      <xdr:col>5</xdr:col>
      <xdr:colOff>476252</xdr:colOff>
      <xdr:row>8</xdr:row>
      <xdr:rowOff>157162</xdr:rowOff>
    </xdr:from>
    <xdr:to>
      <xdr:col>6</xdr:col>
      <xdr:colOff>185739</xdr:colOff>
      <xdr:row>10</xdr:row>
      <xdr:rowOff>90487</xdr:rowOff>
    </xdr:to>
    <xdr:sp macro="" textlink="">
      <xdr:nvSpPr>
        <xdr:cNvPr id="3" name="矢印: 下 2">
          <a:extLst>
            <a:ext uri="{FF2B5EF4-FFF2-40B4-BE49-F238E27FC236}">
              <a16:creationId xmlns:a16="http://schemas.microsoft.com/office/drawing/2014/main" id="{00000000-0008-0000-0000-000003000000}"/>
            </a:ext>
          </a:extLst>
        </xdr:cNvPr>
        <xdr:cNvSpPr/>
      </xdr:nvSpPr>
      <xdr:spPr>
        <a:xfrm rot="16200000">
          <a:off x="3583783" y="2059781"/>
          <a:ext cx="409575" cy="414337"/>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161925</xdr:colOff>
      <xdr:row>27</xdr:row>
      <xdr:rowOff>133350</xdr:rowOff>
    </xdr:from>
    <xdr:to>
      <xdr:col>12</xdr:col>
      <xdr:colOff>133351</xdr:colOff>
      <xdr:row>31</xdr:row>
      <xdr:rowOff>85725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5381625" y="9515475"/>
          <a:ext cx="2790826" cy="904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備品や設備の設置、施工等を行う店舗は、川西市内の事業所であることが必要です。</a:t>
          </a:r>
          <a:endParaRPr kumimoji="1" lang="ja-JP" altLang="en-US" sz="1100"/>
        </a:p>
      </xdr:txBody>
    </xdr:sp>
    <xdr:clientData/>
  </xdr:twoCellAnchor>
  <xdr:twoCellAnchor>
    <xdr:from>
      <xdr:col>5</xdr:col>
      <xdr:colOff>76200</xdr:colOff>
      <xdr:row>17</xdr:row>
      <xdr:rowOff>2828925</xdr:rowOff>
    </xdr:from>
    <xdr:to>
      <xdr:col>9</xdr:col>
      <xdr:colOff>47626</xdr:colOff>
      <xdr:row>18</xdr:row>
      <xdr:rowOff>76200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181350" y="6657975"/>
          <a:ext cx="2790826" cy="6572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法人の場合は、必ず法人番号と資本金を記載してください。</a:t>
          </a:r>
          <a:endParaRPr kumimoji="1" lang="en-US" altLang="ja-JP" sz="1600">
            <a:latin typeface="ＭＳ Ｐ明朝" panose="02020600040205080304" pitchFamily="18" charset="-128"/>
            <a:ea typeface="ＭＳ Ｐ明朝" panose="02020600040205080304" pitchFamily="18" charset="-128"/>
          </a:endParaRPr>
        </a:p>
        <a:p>
          <a:endParaRPr kumimoji="1" lang="en-US" altLang="ja-JP" sz="1100"/>
        </a:p>
        <a:p>
          <a:endParaRPr kumimoji="1" lang="ja-JP" altLang="en-US" sz="1100"/>
        </a:p>
      </xdr:txBody>
    </xdr:sp>
    <xdr:clientData/>
  </xdr:twoCellAnchor>
  <xdr:twoCellAnchor>
    <xdr:from>
      <xdr:col>6</xdr:col>
      <xdr:colOff>371476</xdr:colOff>
      <xdr:row>18</xdr:row>
      <xdr:rowOff>76199</xdr:rowOff>
    </xdr:from>
    <xdr:to>
      <xdr:col>7</xdr:col>
      <xdr:colOff>76201</xdr:colOff>
      <xdr:row>20</xdr:row>
      <xdr:rowOff>123824</xdr:rowOff>
    </xdr:to>
    <xdr:sp macro="" textlink="">
      <xdr:nvSpPr>
        <xdr:cNvPr id="8" name="矢印: 下 7">
          <a:extLst>
            <a:ext uri="{FF2B5EF4-FFF2-40B4-BE49-F238E27FC236}">
              <a16:creationId xmlns:a16="http://schemas.microsoft.com/office/drawing/2014/main" id="{00000000-0008-0000-0000-000008000000}"/>
            </a:ext>
          </a:extLst>
        </xdr:cNvPr>
        <xdr:cNvSpPr/>
      </xdr:nvSpPr>
      <xdr:spPr>
        <a:xfrm>
          <a:off x="4181476" y="7315199"/>
          <a:ext cx="409575" cy="5238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247651</xdr:colOff>
      <xdr:row>18</xdr:row>
      <xdr:rowOff>76199</xdr:rowOff>
    </xdr:from>
    <xdr:to>
      <xdr:col>7</xdr:col>
      <xdr:colOff>657226</xdr:colOff>
      <xdr:row>26</xdr:row>
      <xdr:rowOff>104774</xdr:rowOff>
    </xdr:to>
    <xdr:sp macro="" textlink="">
      <xdr:nvSpPr>
        <xdr:cNvPr id="9" name="矢印: 下 8">
          <a:extLst>
            <a:ext uri="{FF2B5EF4-FFF2-40B4-BE49-F238E27FC236}">
              <a16:creationId xmlns:a16="http://schemas.microsoft.com/office/drawing/2014/main" id="{00000000-0008-0000-0000-000009000000}"/>
            </a:ext>
          </a:extLst>
        </xdr:cNvPr>
        <xdr:cNvSpPr/>
      </xdr:nvSpPr>
      <xdr:spPr>
        <a:xfrm>
          <a:off x="4762501" y="7315199"/>
          <a:ext cx="409575" cy="19335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438150</xdr:colOff>
      <xdr:row>31</xdr:row>
      <xdr:rowOff>85725</xdr:rowOff>
    </xdr:from>
    <xdr:to>
      <xdr:col>10</xdr:col>
      <xdr:colOff>142875</xdr:colOff>
      <xdr:row>33</xdr:row>
      <xdr:rowOff>142875</xdr:rowOff>
    </xdr:to>
    <xdr:sp macro="" textlink="">
      <xdr:nvSpPr>
        <xdr:cNvPr id="10" name="矢印: 下 9">
          <a:extLst>
            <a:ext uri="{FF2B5EF4-FFF2-40B4-BE49-F238E27FC236}">
              <a16:creationId xmlns:a16="http://schemas.microsoft.com/office/drawing/2014/main" id="{00000000-0008-0000-0000-00000A000000}"/>
            </a:ext>
          </a:extLst>
        </xdr:cNvPr>
        <xdr:cNvSpPr/>
      </xdr:nvSpPr>
      <xdr:spPr>
        <a:xfrm>
          <a:off x="6362700" y="10420350"/>
          <a:ext cx="409575" cy="5334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152399</xdr:colOff>
      <xdr:row>64</xdr:row>
      <xdr:rowOff>200025</xdr:rowOff>
    </xdr:from>
    <xdr:to>
      <xdr:col>8</xdr:col>
      <xdr:colOff>295274</xdr:colOff>
      <xdr:row>68</xdr:row>
      <xdr:rowOff>57150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2552699" y="18249900"/>
          <a:ext cx="2962275" cy="8096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購入先を市内中小企業者とそれ以外に分けて記入してください。</a:t>
          </a:r>
          <a:endParaRPr kumimoji="1" lang="ja-JP" altLang="en-US" sz="1100"/>
        </a:p>
      </xdr:txBody>
    </xdr:sp>
    <xdr:clientData/>
  </xdr:twoCellAnchor>
  <xdr:twoCellAnchor>
    <xdr:from>
      <xdr:col>5</xdr:col>
      <xdr:colOff>657225</xdr:colOff>
      <xdr:row>68</xdr:row>
      <xdr:rowOff>57149</xdr:rowOff>
    </xdr:from>
    <xdr:to>
      <xdr:col>6</xdr:col>
      <xdr:colOff>361950</xdr:colOff>
      <xdr:row>73</xdr:row>
      <xdr:rowOff>85724</xdr:rowOff>
    </xdr:to>
    <xdr:sp macro="" textlink="">
      <xdr:nvSpPr>
        <xdr:cNvPr id="13" name="矢印: 下 12">
          <a:extLst>
            <a:ext uri="{FF2B5EF4-FFF2-40B4-BE49-F238E27FC236}">
              <a16:creationId xmlns:a16="http://schemas.microsoft.com/office/drawing/2014/main" id="{00000000-0008-0000-0000-00000D000000}"/>
            </a:ext>
          </a:extLst>
        </xdr:cNvPr>
        <xdr:cNvSpPr/>
      </xdr:nvSpPr>
      <xdr:spPr>
        <a:xfrm>
          <a:off x="3762375" y="19059524"/>
          <a:ext cx="409575" cy="10953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619124</xdr:colOff>
      <xdr:row>62</xdr:row>
      <xdr:rowOff>114300</xdr:rowOff>
    </xdr:from>
    <xdr:to>
      <xdr:col>6</xdr:col>
      <xdr:colOff>323849</xdr:colOff>
      <xdr:row>64</xdr:row>
      <xdr:rowOff>209550</xdr:rowOff>
    </xdr:to>
    <xdr:sp macro="" textlink="">
      <xdr:nvSpPr>
        <xdr:cNvPr id="14" name="矢印: 下 13">
          <a:extLst>
            <a:ext uri="{FF2B5EF4-FFF2-40B4-BE49-F238E27FC236}">
              <a16:creationId xmlns:a16="http://schemas.microsoft.com/office/drawing/2014/main" id="{00000000-0008-0000-0000-00000E000000}"/>
            </a:ext>
          </a:extLst>
        </xdr:cNvPr>
        <xdr:cNvSpPr/>
      </xdr:nvSpPr>
      <xdr:spPr>
        <a:xfrm rot="10800000">
          <a:off x="3724274" y="17687925"/>
          <a:ext cx="409575" cy="5715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508554</xdr:colOff>
      <xdr:row>92</xdr:row>
      <xdr:rowOff>37390</xdr:rowOff>
    </xdr:from>
    <xdr:to>
      <xdr:col>7</xdr:col>
      <xdr:colOff>457458</xdr:colOff>
      <xdr:row>93</xdr:row>
      <xdr:rowOff>208840</xdr:rowOff>
    </xdr:to>
    <xdr:sp macro="" textlink="">
      <xdr:nvSpPr>
        <xdr:cNvPr id="15" name="矢印: 下 14">
          <a:extLst>
            <a:ext uri="{FF2B5EF4-FFF2-40B4-BE49-F238E27FC236}">
              <a16:creationId xmlns:a16="http://schemas.microsoft.com/office/drawing/2014/main" id="{00000000-0008-0000-0000-00000F000000}"/>
            </a:ext>
          </a:extLst>
        </xdr:cNvPr>
        <xdr:cNvSpPr/>
      </xdr:nvSpPr>
      <xdr:spPr>
        <a:xfrm rot="3332575">
          <a:off x="4440643" y="24261201"/>
          <a:ext cx="409575" cy="653754"/>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328612</xdr:colOff>
      <xdr:row>89</xdr:row>
      <xdr:rowOff>28575</xdr:rowOff>
    </xdr:from>
    <xdr:to>
      <xdr:col>11</xdr:col>
      <xdr:colOff>300038</xdr:colOff>
      <xdr:row>93</xdr:row>
      <xdr:rowOff>19050</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4843462" y="23660100"/>
          <a:ext cx="2790826" cy="9429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ここに記載したメールアドレスに受付した旨のメールをお送りします。</a:t>
          </a:r>
          <a:endParaRPr kumimoji="1" lang="ja-JP" altLang="en-US" sz="1100"/>
        </a:p>
      </xdr:txBody>
    </xdr:sp>
    <xdr:clientData/>
  </xdr:twoCellAnchor>
  <xdr:twoCellAnchor>
    <xdr:from>
      <xdr:col>8</xdr:col>
      <xdr:colOff>147636</xdr:colOff>
      <xdr:row>93</xdr:row>
      <xdr:rowOff>142875</xdr:rowOff>
    </xdr:from>
    <xdr:to>
      <xdr:col>12</xdr:col>
      <xdr:colOff>214311</xdr:colOff>
      <xdr:row>96</xdr:row>
      <xdr:rowOff>66675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5367336" y="24726900"/>
          <a:ext cx="2886075" cy="6381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申請する前に、記入漏れや添付漏れがないか、ご確認下さい。</a:t>
          </a:r>
          <a:endParaRPr kumimoji="1" lang="ja-JP" altLang="en-US" sz="1100"/>
        </a:p>
      </xdr:txBody>
    </xdr:sp>
    <xdr:clientData/>
  </xdr:twoCellAnchor>
  <xdr:twoCellAnchor>
    <xdr:from>
      <xdr:col>9</xdr:col>
      <xdr:colOff>47626</xdr:colOff>
      <xdr:row>65</xdr:row>
      <xdr:rowOff>38101</xdr:rowOff>
    </xdr:from>
    <xdr:to>
      <xdr:col>12</xdr:col>
      <xdr:colOff>295276</xdr:colOff>
      <xdr:row>67</xdr:row>
      <xdr:rowOff>219075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5972176" y="18326101"/>
          <a:ext cx="2362200" cy="657224"/>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事前着手の場合は必ずチェックをいれてください。</a:t>
          </a:r>
        </a:p>
      </xdr:txBody>
    </xdr:sp>
    <xdr:clientData/>
  </xdr:twoCellAnchor>
  <xdr:twoCellAnchor>
    <xdr:from>
      <xdr:col>11</xdr:col>
      <xdr:colOff>142873</xdr:colOff>
      <xdr:row>62</xdr:row>
      <xdr:rowOff>123824</xdr:rowOff>
    </xdr:from>
    <xdr:to>
      <xdr:col>11</xdr:col>
      <xdr:colOff>552448</xdr:colOff>
      <xdr:row>65</xdr:row>
      <xdr:rowOff>47624</xdr:rowOff>
    </xdr:to>
    <xdr:sp macro="" textlink="">
      <xdr:nvSpPr>
        <xdr:cNvPr id="20" name="矢印: 下 13">
          <a:extLst>
            <a:ext uri="{FF2B5EF4-FFF2-40B4-BE49-F238E27FC236}">
              <a16:creationId xmlns:a16="http://schemas.microsoft.com/office/drawing/2014/main" id="{00000000-0008-0000-0000-000014000000}"/>
            </a:ext>
          </a:extLst>
        </xdr:cNvPr>
        <xdr:cNvSpPr/>
      </xdr:nvSpPr>
      <xdr:spPr>
        <a:xfrm rot="10800000">
          <a:off x="7477123" y="17697449"/>
          <a:ext cx="409575" cy="6381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161925</xdr:colOff>
      <xdr:row>67</xdr:row>
      <xdr:rowOff>228600</xdr:rowOff>
    </xdr:from>
    <xdr:to>
      <xdr:col>11</xdr:col>
      <xdr:colOff>571500</xdr:colOff>
      <xdr:row>73</xdr:row>
      <xdr:rowOff>104775</xdr:rowOff>
    </xdr:to>
    <xdr:sp macro="" textlink="">
      <xdr:nvSpPr>
        <xdr:cNvPr id="21" name="矢印: 下 12">
          <a:extLst>
            <a:ext uri="{FF2B5EF4-FFF2-40B4-BE49-F238E27FC236}">
              <a16:creationId xmlns:a16="http://schemas.microsoft.com/office/drawing/2014/main" id="{00000000-0008-0000-0000-000015000000}"/>
            </a:ext>
          </a:extLst>
        </xdr:cNvPr>
        <xdr:cNvSpPr/>
      </xdr:nvSpPr>
      <xdr:spPr>
        <a:xfrm>
          <a:off x="7496175" y="18992850"/>
          <a:ext cx="409575" cy="11811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114300</xdr:rowOff>
    </xdr:from>
    <xdr:to>
      <xdr:col>5</xdr:col>
      <xdr:colOff>186281</xdr:colOff>
      <xdr:row>18</xdr:row>
      <xdr:rowOff>276225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66800"/>
          <a:ext cx="4901156" cy="5162550"/>
        </a:xfrm>
        <a:prstGeom prst="rect">
          <a:avLst/>
        </a:prstGeom>
      </xdr:spPr>
    </xdr:pic>
    <xdr:clientData/>
  </xdr:twoCellAnchor>
  <xdr:twoCellAnchor editAs="oneCell">
    <xdr:from>
      <xdr:col>4</xdr:col>
      <xdr:colOff>457200</xdr:colOff>
      <xdr:row>9</xdr:row>
      <xdr:rowOff>19051</xdr:rowOff>
    </xdr:from>
    <xdr:to>
      <xdr:col>8</xdr:col>
      <xdr:colOff>875015</xdr:colOff>
      <xdr:row>18</xdr:row>
      <xdr:rowOff>180976</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29100" y="2971801"/>
          <a:ext cx="4189715" cy="3162300"/>
        </a:xfrm>
        <a:prstGeom prst="rect">
          <a:avLst/>
        </a:prstGeom>
      </xdr:spPr>
    </xdr:pic>
    <xdr:clientData/>
  </xdr:twoCellAnchor>
  <xdr:twoCellAnchor>
    <xdr:from>
      <xdr:col>6</xdr:col>
      <xdr:colOff>847725</xdr:colOff>
      <xdr:row>7</xdr:row>
      <xdr:rowOff>0</xdr:rowOff>
    </xdr:from>
    <xdr:to>
      <xdr:col>7</xdr:col>
      <xdr:colOff>314325</xdr:colOff>
      <xdr:row>9</xdr:row>
      <xdr:rowOff>161925</xdr:rowOff>
    </xdr:to>
    <xdr:sp macro="" textlink="">
      <xdr:nvSpPr>
        <xdr:cNvPr id="6" name="矢印: 下 5">
          <a:extLst>
            <a:ext uri="{FF2B5EF4-FFF2-40B4-BE49-F238E27FC236}">
              <a16:creationId xmlns:a16="http://schemas.microsoft.com/office/drawing/2014/main" id="{00000000-0008-0000-0100-000006000000}"/>
            </a:ext>
          </a:extLst>
        </xdr:cNvPr>
        <xdr:cNvSpPr/>
      </xdr:nvSpPr>
      <xdr:spPr>
        <a:xfrm>
          <a:off x="6505575" y="2286000"/>
          <a:ext cx="409575" cy="8286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514348</xdr:colOff>
      <xdr:row>1</xdr:row>
      <xdr:rowOff>276224</xdr:rowOff>
    </xdr:from>
    <xdr:to>
      <xdr:col>8</xdr:col>
      <xdr:colOff>733425</xdr:colOff>
      <xdr:row>7</xdr:row>
      <xdr:rowOff>142875</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5229223" y="561974"/>
          <a:ext cx="3048002" cy="1866901"/>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a:solidFill>
                <a:srgbClr val="FF0000"/>
              </a:solidFill>
              <a:effectLst/>
              <a:latin typeface="ＭＳ Ｐ明朝" panose="02020600040205080304" pitchFamily="18" charset="-128"/>
              <a:ea typeface="ＭＳ Ｐ明朝" panose="02020600040205080304" pitchFamily="18" charset="-128"/>
              <a:cs typeface="+mn-cs"/>
            </a:rPr>
            <a:t>収受日付印が押印された確定申告書第一表の控えがない場合は、下記のものを添付下さい。</a:t>
          </a:r>
          <a:endParaRPr lang="en-US" altLang="ja-JP" sz="1600" b="0" i="0">
            <a:solidFill>
              <a:srgbClr val="FF0000"/>
            </a:solidFill>
            <a:effectLst/>
            <a:latin typeface="ＭＳ Ｐ明朝" panose="02020600040205080304" pitchFamily="18" charset="-128"/>
            <a:ea typeface="ＭＳ Ｐ明朝" panose="02020600040205080304" pitchFamily="18" charset="-128"/>
            <a:cs typeface="+mn-cs"/>
          </a:endParaRPr>
        </a:p>
        <a:p>
          <a:r>
            <a:rPr lang="ja-JP" altLang="en-US" sz="1600" b="0" i="0">
              <a:solidFill>
                <a:srgbClr val="FF0000"/>
              </a:solidFill>
              <a:effectLst/>
              <a:latin typeface="ＭＳ Ｐ明朝" panose="02020600040205080304" pitchFamily="18" charset="-128"/>
              <a:ea typeface="ＭＳ Ｐ明朝" panose="02020600040205080304" pitchFamily="18" charset="-128"/>
              <a:cs typeface="+mn-cs"/>
            </a:rPr>
            <a:t>・電子申告の場合：メール詳細を添付</a:t>
          </a:r>
          <a:endParaRPr lang="en-US" altLang="ja-JP" sz="1600" b="0" i="0">
            <a:solidFill>
              <a:srgbClr val="FF0000"/>
            </a:solidFill>
            <a:effectLst/>
            <a:latin typeface="ＭＳ Ｐ明朝" panose="02020600040205080304" pitchFamily="18" charset="-128"/>
            <a:ea typeface="ＭＳ Ｐ明朝" panose="02020600040205080304" pitchFamily="18" charset="-128"/>
            <a:cs typeface="+mn-cs"/>
          </a:endParaRPr>
        </a:p>
        <a:p>
          <a:r>
            <a:rPr lang="ja-JP" altLang="en-US" sz="1600" b="0" i="0">
              <a:solidFill>
                <a:srgbClr val="FF0000"/>
              </a:solidFill>
              <a:effectLst/>
              <a:latin typeface="ＭＳ Ｐ明朝" panose="02020600040205080304" pitchFamily="18" charset="-128"/>
              <a:ea typeface="ＭＳ Ｐ明朝" panose="02020600040205080304" pitchFamily="18" charset="-128"/>
              <a:cs typeface="+mn-cs"/>
            </a:rPr>
            <a:t>・上記以外は、納税証明書を添付</a:t>
          </a:r>
          <a:endParaRPr kumimoji="1" lang="en-US" altLang="ja-JP" sz="1100"/>
        </a:p>
        <a:p>
          <a:endParaRPr kumimoji="1" lang="ja-JP" altLang="en-US" sz="1100"/>
        </a:p>
      </xdr:txBody>
    </xdr:sp>
    <xdr:clientData/>
  </xdr:twoCellAnchor>
  <xdr:twoCellAnchor>
    <xdr:from>
      <xdr:col>0</xdr:col>
      <xdr:colOff>742950</xdr:colOff>
      <xdr:row>1</xdr:row>
      <xdr:rowOff>133350</xdr:rowOff>
    </xdr:from>
    <xdr:to>
      <xdr:col>4</xdr:col>
      <xdr:colOff>838200</xdr:colOff>
      <xdr:row>2</xdr:row>
      <xdr:rowOff>304800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42950" y="419100"/>
          <a:ext cx="3867150" cy="5048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0" i="0">
              <a:solidFill>
                <a:srgbClr val="FF0000"/>
              </a:solidFill>
              <a:effectLst/>
              <a:latin typeface="ＭＳ Ｐ明朝" panose="02020600040205080304" pitchFamily="18" charset="-128"/>
              <a:ea typeface="ＭＳ Ｐ明朝" panose="02020600040205080304" pitchFamily="18" charset="-128"/>
              <a:cs typeface="+mn-cs"/>
            </a:rPr>
            <a:t>個人事業所の場合の添付例</a:t>
          </a:r>
          <a:endParaRPr kumimoji="1" lang="ja-JP" altLang="en-US" sz="2400"/>
        </a:p>
      </xdr:txBody>
    </xdr:sp>
    <xdr:clientData/>
  </xdr:twoCellAnchor>
  <xdr:twoCellAnchor>
    <xdr:from>
      <xdr:col>0</xdr:col>
      <xdr:colOff>28575</xdr:colOff>
      <xdr:row>19</xdr:row>
      <xdr:rowOff>276224</xdr:rowOff>
    </xdr:from>
    <xdr:to>
      <xdr:col>6</xdr:col>
      <xdr:colOff>76683</xdr:colOff>
      <xdr:row>37</xdr:row>
      <xdr:rowOff>285749</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28575" y="6562724"/>
          <a:ext cx="5705958" cy="6010275"/>
          <a:chOff x="28575" y="6562724"/>
          <a:chExt cx="5705958" cy="6010275"/>
        </a:xfrm>
      </xdr:grpSpPr>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6562724"/>
            <a:ext cx="5705958" cy="6010275"/>
          </a:xfrm>
          <a:prstGeom prst="rect">
            <a:avLst/>
          </a:prstGeom>
        </xdr:spPr>
      </xdr:pic>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657225" y="9591675"/>
            <a:ext cx="4352925" cy="27146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4</xdr:row>
      <xdr:rowOff>0</xdr:rowOff>
    </xdr:from>
    <xdr:to>
      <xdr:col>5</xdr:col>
      <xdr:colOff>644204</xdr:colOff>
      <xdr:row>20</xdr:row>
      <xdr:rowOff>230632</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285875"/>
          <a:ext cx="5282879" cy="5564632"/>
        </a:xfrm>
        <a:prstGeom prst="rect">
          <a:avLst/>
        </a:prstGeom>
      </xdr:spPr>
    </xdr:pic>
    <xdr:clientData/>
  </xdr:twoCellAnchor>
  <xdr:twoCellAnchor editAs="oneCell">
    <xdr:from>
      <xdr:col>3</xdr:col>
      <xdr:colOff>781050</xdr:colOff>
      <xdr:row>23</xdr:row>
      <xdr:rowOff>187960</xdr:rowOff>
    </xdr:from>
    <xdr:to>
      <xdr:col>8</xdr:col>
      <xdr:colOff>333375</xdr:colOff>
      <xdr:row>37</xdr:row>
      <xdr:rowOff>15493</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09975" y="7807960"/>
          <a:ext cx="4267200" cy="4494783"/>
        </a:xfrm>
        <a:prstGeom prst="rect">
          <a:avLst/>
        </a:prstGeom>
      </xdr:spPr>
    </xdr:pic>
    <xdr:clientData/>
  </xdr:twoCellAnchor>
  <xdr:twoCellAnchor>
    <xdr:from>
      <xdr:col>0</xdr:col>
      <xdr:colOff>742950</xdr:colOff>
      <xdr:row>1</xdr:row>
      <xdr:rowOff>247650</xdr:rowOff>
    </xdr:from>
    <xdr:to>
      <xdr:col>4</xdr:col>
      <xdr:colOff>819150</xdr:colOff>
      <xdr:row>3</xdr:row>
      <xdr:rowOff>66675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42950" y="533400"/>
          <a:ext cx="3848100"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400" b="0" i="0">
              <a:solidFill>
                <a:srgbClr val="FF0000"/>
              </a:solidFill>
              <a:effectLst/>
              <a:latin typeface="ＭＳ Ｐ明朝" panose="02020600040205080304" pitchFamily="18" charset="-128"/>
              <a:ea typeface="ＭＳ Ｐ明朝" panose="02020600040205080304" pitchFamily="18" charset="-128"/>
              <a:cs typeface="+mn-cs"/>
            </a:rPr>
            <a:t>法人事業所の場合の添付例</a:t>
          </a:r>
          <a:endParaRPr kumimoji="1" lang="ja-JP" altLang="en-US" sz="2400"/>
        </a:p>
      </xdr:txBody>
    </xdr:sp>
    <xdr:clientData/>
  </xdr:twoCellAnchor>
  <xdr:twoCellAnchor>
    <xdr:from>
      <xdr:col>2</xdr:col>
      <xdr:colOff>704848</xdr:colOff>
      <xdr:row>20</xdr:row>
      <xdr:rowOff>38101</xdr:rowOff>
    </xdr:from>
    <xdr:to>
      <xdr:col>6</xdr:col>
      <xdr:colOff>819149</xdr:colOff>
      <xdr:row>24</xdr:row>
      <xdr:rowOff>1</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2590798" y="6657976"/>
          <a:ext cx="3886201"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7200" b="0" i="0">
              <a:solidFill>
                <a:sysClr val="windowText" lastClr="000000"/>
              </a:solidFill>
              <a:effectLst/>
              <a:latin typeface="ＭＳ Ｐ明朝" panose="02020600040205080304" pitchFamily="18" charset="-128"/>
              <a:ea typeface="ＭＳ Ｐ明朝" panose="02020600040205080304" pitchFamily="18" charset="-128"/>
              <a:cs typeface="+mn-cs"/>
            </a:rPr>
            <a:t>及び↓</a:t>
          </a:r>
          <a:endParaRPr kumimoji="1" lang="en-US" altLang="ja-JP" sz="7200">
            <a:solidFill>
              <a:sysClr val="windowText" lastClr="000000"/>
            </a:solidFill>
            <a:latin typeface="ＭＳ Ｐ明朝" panose="02020600040205080304" pitchFamily="18" charset="-128"/>
            <a:ea typeface="ＭＳ Ｐ明朝" panose="02020600040205080304" pitchFamily="18" charset="-128"/>
          </a:endParaRPr>
        </a:p>
        <a:p>
          <a:endParaRPr kumimoji="1" lang="en-US" altLang="ja-JP" sz="1100"/>
        </a:p>
        <a:p>
          <a:endParaRPr kumimoji="1" lang="ja-JP" altLang="en-US" sz="1100"/>
        </a:p>
      </xdr:txBody>
    </xdr:sp>
    <xdr:clientData/>
  </xdr:twoCellAnchor>
  <xdr:twoCellAnchor>
    <xdr:from>
      <xdr:col>5</xdr:col>
      <xdr:colOff>647700</xdr:colOff>
      <xdr:row>4</xdr:row>
      <xdr:rowOff>85724</xdr:rowOff>
    </xdr:from>
    <xdr:to>
      <xdr:col>8</xdr:col>
      <xdr:colOff>866777</xdr:colOff>
      <xdr:row>9</xdr:row>
      <xdr:rowOff>314324</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5362575" y="1371599"/>
          <a:ext cx="3048002" cy="1895475"/>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a:solidFill>
                <a:srgbClr val="FF0000"/>
              </a:solidFill>
              <a:effectLst/>
              <a:latin typeface="ＭＳ Ｐ明朝" panose="02020600040205080304" pitchFamily="18" charset="-128"/>
              <a:ea typeface="ＭＳ Ｐ明朝" panose="02020600040205080304" pitchFamily="18" charset="-128"/>
              <a:cs typeface="+mn-cs"/>
            </a:rPr>
            <a:t>収受日付印が押印された確定申告書別表一の控えがない場合は、下記のものを添付下さい。</a:t>
          </a:r>
          <a:endParaRPr lang="en-US" altLang="ja-JP" sz="1600" b="0" i="0">
            <a:solidFill>
              <a:srgbClr val="FF0000"/>
            </a:solidFill>
            <a:effectLst/>
            <a:latin typeface="ＭＳ Ｐ明朝" panose="02020600040205080304" pitchFamily="18" charset="-128"/>
            <a:ea typeface="ＭＳ Ｐ明朝" panose="02020600040205080304" pitchFamily="18" charset="-128"/>
            <a:cs typeface="+mn-cs"/>
          </a:endParaRPr>
        </a:p>
        <a:p>
          <a:r>
            <a:rPr lang="ja-JP" altLang="en-US" sz="1600" b="0" i="0">
              <a:solidFill>
                <a:srgbClr val="FF0000"/>
              </a:solidFill>
              <a:effectLst/>
              <a:latin typeface="ＭＳ Ｐ明朝" panose="02020600040205080304" pitchFamily="18" charset="-128"/>
              <a:ea typeface="ＭＳ Ｐ明朝" panose="02020600040205080304" pitchFamily="18" charset="-128"/>
              <a:cs typeface="+mn-cs"/>
            </a:rPr>
            <a:t>・電子申告の場合：メール詳細を添付</a:t>
          </a:r>
          <a:endParaRPr lang="en-US" altLang="ja-JP" sz="1600" b="0" i="0">
            <a:solidFill>
              <a:srgbClr val="FF0000"/>
            </a:solidFill>
            <a:effectLst/>
            <a:latin typeface="ＭＳ Ｐ明朝" panose="02020600040205080304" pitchFamily="18" charset="-128"/>
            <a:ea typeface="ＭＳ Ｐ明朝" panose="02020600040205080304" pitchFamily="18" charset="-128"/>
            <a:cs typeface="+mn-cs"/>
          </a:endParaRPr>
        </a:p>
        <a:p>
          <a:r>
            <a:rPr lang="ja-JP" altLang="en-US" sz="1600" b="0" i="0">
              <a:solidFill>
                <a:srgbClr val="FF0000"/>
              </a:solidFill>
              <a:effectLst/>
              <a:latin typeface="ＭＳ Ｐ明朝" panose="02020600040205080304" pitchFamily="18" charset="-128"/>
              <a:ea typeface="ＭＳ Ｐ明朝" panose="02020600040205080304" pitchFamily="18" charset="-128"/>
              <a:cs typeface="+mn-cs"/>
            </a:rPr>
            <a:t>・上記以外は、納税証明書を添付</a:t>
          </a:r>
          <a:endParaRPr kumimoji="1" lang="en-US" altLang="ja-JP" sz="1100"/>
        </a:p>
        <a:p>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733425</xdr:colOff>
      <xdr:row>8</xdr:row>
      <xdr:rowOff>104775</xdr:rowOff>
    </xdr:from>
    <xdr:to>
      <xdr:col>3</xdr:col>
      <xdr:colOff>348442</xdr:colOff>
      <xdr:row>10</xdr:row>
      <xdr:rowOff>238125</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2724150"/>
          <a:ext cx="244394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781050</xdr:colOff>
      <xdr:row>23</xdr:row>
      <xdr:rowOff>161925</xdr:rowOff>
    </xdr:from>
    <xdr:to>
      <xdr:col>7</xdr:col>
      <xdr:colOff>152400</xdr:colOff>
      <xdr:row>35</xdr:row>
      <xdr:rowOff>9525</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24025" y="7781925"/>
          <a:ext cx="5029200" cy="3848100"/>
        </a:xfrm>
        <a:prstGeom prst="rect">
          <a:avLst/>
        </a:prstGeom>
      </xdr:spPr>
    </xdr:pic>
    <xdr:clientData/>
  </xdr:twoCellAnchor>
  <xdr:twoCellAnchor editAs="oneCell">
    <xdr:from>
      <xdr:col>2</xdr:col>
      <xdr:colOff>788194</xdr:colOff>
      <xdr:row>2</xdr:row>
      <xdr:rowOff>247650</xdr:rowOff>
    </xdr:from>
    <xdr:to>
      <xdr:col>6</xdr:col>
      <xdr:colOff>581024</xdr:colOff>
      <xdr:row>16</xdr:row>
      <xdr:rowOff>333374</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74144" y="866775"/>
          <a:ext cx="3564730" cy="4752974"/>
        </a:xfrm>
        <a:prstGeom prst="rect">
          <a:avLst/>
        </a:prstGeom>
      </xdr:spPr>
    </xdr:pic>
    <xdr:clientData/>
  </xdr:twoCellAnchor>
  <xdr:twoCellAnchor>
    <xdr:from>
      <xdr:col>1</xdr:col>
      <xdr:colOff>552450</xdr:colOff>
      <xdr:row>17</xdr:row>
      <xdr:rowOff>152400</xdr:rowOff>
    </xdr:from>
    <xdr:to>
      <xdr:col>7</xdr:col>
      <xdr:colOff>209550</xdr:colOff>
      <xdr:row>22</xdr:row>
      <xdr:rowOff>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495425" y="5772150"/>
          <a:ext cx="5314950" cy="15144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0" i="0">
              <a:solidFill>
                <a:srgbClr val="FF0000"/>
              </a:solidFill>
              <a:effectLst/>
              <a:latin typeface="ＭＳ Ｐ明朝" panose="02020600040205080304" pitchFamily="18" charset="-128"/>
              <a:ea typeface="ＭＳ Ｐ明朝" panose="02020600040205080304" pitchFamily="18" charset="-128"/>
              <a:cs typeface="+mn-cs"/>
            </a:rPr>
            <a:t>法人代表者又は個人事業主本人のマイナンバーカード、運転免許証、パスポート、健康保険証等の写しのいずれかを添付してください。　　　　　　　　</a:t>
          </a:r>
          <a:r>
            <a:rPr lang="en-US" altLang="ja-JP" sz="2000" b="0" i="0">
              <a:solidFill>
                <a:srgbClr val="FF0000"/>
              </a:solidFill>
              <a:effectLst/>
              <a:latin typeface="ＭＳ Ｐ明朝" panose="02020600040205080304" pitchFamily="18" charset="-128"/>
              <a:ea typeface="ＭＳ Ｐ明朝" panose="02020600040205080304" pitchFamily="18" charset="-128"/>
              <a:cs typeface="+mn-cs"/>
            </a:rPr>
            <a:t>※</a:t>
          </a:r>
          <a:r>
            <a:rPr lang="ja-JP" altLang="en-US" sz="2000" b="0" i="0">
              <a:solidFill>
                <a:srgbClr val="FF0000"/>
              </a:solidFill>
              <a:effectLst/>
              <a:latin typeface="ＭＳ Ｐ明朝" panose="02020600040205080304" pitchFamily="18" charset="-128"/>
              <a:ea typeface="ＭＳ Ｐ明朝" panose="02020600040205080304" pitchFamily="18" charset="-128"/>
              <a:cs typeface="+mn-cs"/>
            </a:rPr>
            <a:t>住所、氏名、生年月日が分かるもの</a:t>
          </a:r>
          <a:endParaRPr kumimoji="1" lang="en-US" altLang="ja-JP" sz="2000">
            <a:latin typeface="ＭＳ Ｐ明朝" panose="02020600040205080304" pitchFamily="18" charset="-128"/>
            <a:ea typeface="ＭＳ Ｐ明朝" panose="02020600040205080304" pitchFamily="18" charset="-128"/>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495299</xdr:colOff>
      <xdr:row>13</xdr:row>
      <xdr:rowOff>9526</xdr:rowOff>
    </xdr:from>
    <xdr:to>
      <xdr:col>6</xdr:col>
      <xdr:colOff>276590</xdr:colOff>
      <xdr:row>22</xdr:row>
      <xdr:rowOff>38101</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2381249" y="4295776"/>
          <a:ext cx="3553191" cy="3028950"/>
          <a:chOff x="2324099" y="4543425"/>
          <a:chExt cx="3553191" cy="3028950"/>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4099" y="4543425"/>
            <a:ext cx="3553191" cy="3028950"/>
          </a:xfrm>
          <a:prstGeom prst="rect">
            <a:avLst/>
          </a:prstGeom>
          <a:solidFill>
            <a:schemeClr val="bg1"/>
          </a:solidFill>
          <a:ln>
            <a:solidFill>
              <a:schemeClr val="tx1"/>
            </a:solidFill>
          </a:ln>
        </xdr:spPr>
      </xdr:pic>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2971741" y="5108526"/>
            <a:ext cx="400110" cy="1625649"/>
          </a:xfrm>
          <a:prstGeom prst="rect">
            <a:avLst/>
          </a:prstGeom>
          <a:noFill/>
          <a:ln>
            <a:solidFill>
              <a:schemeClr val="tx1"/>
            </a:solidFill>
          </a:ln>
        </xdr:spPr>
        <xdr:txBody>
          <a:bodyPr wrap="square" lIns="91440" tIns="45720" rIns="91440" bIns="45720">
            <a:noAutofit/>
          </a:bodyPr>
          <a:lstStyle/>
          <a:p>
            <a:pPr algn="ctr"/>
            <a:r>
              <a:rPr lang="ja-JP" altLang="en-US" sz="1200" b="1" cap="none" spc="0">
                <a:ln w="0"/>
                <a:solidFill>
                  <a:schemeClr val="tx1"/>
                </a:solidFill>
                <a:effectLst>
                  <a:outerShdw blurRad="38100" dist="19050" dir="2700000" algn="tl" rotWithShape="0">
                    <a:schemeClr val="dk1">
                      <a:alpha val="40000"/>
                    </a:schemeClr>
                  </a:outerShdw>
                </a:effectLst>
                <a:latin typeface="ＭＳ ゴシック" panose="020B0609070205080204" pitchFamily="49" charset="-128"/>
                <a:ea typeface="ＭＳ ゴシック" panose="020B0609070205080204" pitchFamily="49" charset="-128"/>
              </a:rPr>
              <a:t>川西商業工業所</a:t>
            </a:r>
          </a:p>
        </xdr:txBody>
      </xdr:sp>
    </xdr:grpSp>
    <xdr:clientData/>
  </xdr:twoCellAnchor>
  <xdr:twoCellAnchor editAs="oneCell">
    <xdr:from>
      <xdr:col>2</xdr:col>
      <xdr:colOff>314324</xdr:colOff>
      <xdr:row>0</xdr:row>
      <xdr:rowOff>85422</xdr:rowOff>
    </xdr:from>
    <xdr:to>
      <xdr:col>6</xdr:col>
      <xdr:colOff>238125</xdr:colOff>
      <xdr:row>11</xdr:row>
      <xdr:rowOff>161623</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0274" y="85422"/>
          <a:ext cx="3695701" cy="3695701"/>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428623</xdr:colOff>
      <xdr:row>0</xdr:row>
      <xdr:rowOff>161925</xdr:rowOff>
    </xdr:from>
    <xdr:to>
      <xdr:col>8</xdr:col>
      <xdr:colOff>838198</xdr:colOff>
      <xdr:row>3</xdr:row>
      <xdr:rowOff>190500</xdr:rowOff>
    </xdr:to>
    <xdr:sp macro="" textlink="">
      <xdr:nvSpPr>
        <xdr:cNvPr id="10" name="矢印: 下 9">
          <a:extLst>
            <a:ext uri="{FF2B5EF4-FFF2-40B4-BE49-F238E27FC236}">
              <a16:creationId xmlns:a16="http://schemas.microsoft.com/office/drawing/2014/main" id="{00000000-0008-0000-0500-00000A000000}"/>
            </a:ext>
          </a:extLst>
        </xdr:cNvPr>
        <xdr:cNvSpPr/>
      </xdr:nvSpPr>
      <xdr:spPr>
        <a:xfrm rot="10800000">
          <a:off x="7972423" y="161925"/>
          <a:ext cx="409575" cy="9334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685801</xdr:colOff>
      <xdr:row>0</xdr:row>
      <xdr:rowOff>228600</xdr:rowOff>
    </xdr:from>
    <xdr:to>
      <xdr:col>6</xdr:col>
      <xdr:colOff>152401</xdr:colOff>
      <xdr:row>2</xdr:row>
      <xdr:rowOff>190500</xdr:rowOff>
    </xdr:to>
    <xdr:sp macro="" textlink="">
      <xdr:nvSpPr>
        <xdr:cNvPr id="4" name="矢印: 下 3">
          <a:extLst>
            <a:ext uri="{FF2B5EF4-FFF2-40B4-BE49-F238E27FC236}">
              <a16:creationId xmlns:a16="http://schemas.microsoft.com/office/drawing/2014/main" id="{00000000-0008-0000-0500-000004000000}"/>
            </a:ext>
          </a:extLst>
        </xdr:cNvPr>
        <xdr:cNvSpPr/>
      </xdr:nvSpPr>
      <xdr:spPr>
        <a:xfrm rot="12753346">
          <a:off x="5400676" y="228600"/>
          <a:ext cx="409575" cy="5334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9</xdr:row>
      <xdr:rowOff>95250</xdr:rowOff>
    </xdr:from>
    <xdr:to>
      <xdr:col>6</xdr:col>
      <xdr:colOff>69788</xdr:colOff>
      <xdr:row>29</xdr:row>
      <xdr:rowOff>85725</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00375"/>
          <a:ext cx="5727638" cy="6657975"/>
        </a:xfrm>
        <a:prstGeom prst="rect">
          <a:avLst/>
        </a:prstGeom>
      </xdr:spPr>
    </xdr:pic>
    <xdr:clientData/>
  </xdr:twoCellAnchor>
  <xdr:twoCellAnchor>
    <xdr:from>
      <xdr:col>2</xdr:col>
      <xdr:colOff>600075</xdr:colOff>
      <xdr:row>2</xdr:row>
      <xdr:rowOff>57150</xdr:rowOff>
    </xdr:from>
    <xdr:to>
      <xdr:col>5</xdr:col>
      <xdr:colOff>838200</xdr:colOff>
      <xdr:row>5</xdr:row>
      <xdr:rowOff>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486025" y="628650"/>
          <a:ext cx="3067050" cy="9429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購入</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を予定している</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事業者が、</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⑴</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市内の中小事業者か、</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⑵ ⑴</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以外か、該当</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欄</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に記載</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して</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ください。</a:t>
          </a:r>
          <a:endParaRPr lang="ja-JP" altLang="ja-JP" sz="1600">
            <a:solidFill>
              <a:srgbClr val="FF0000"/>
            </a:solidFill>
            <a:effectLst/>
            <a:latin typeface="ＭＳ Ｐ明朝" panose="02020600040205080304" pitchFamily="18" charset="-128"/>
            <a:ea typeface="ＭＳ Ｐ明朝" panose="02020600040205080304" pitchFamily="18" charset="-128"/>
          </a:endParaRPr>
        </a:p>
      </xdr:txBody>
    </xdr:sp>
    <xdr:clientData/>
  </xdr:twoCellAnchor>
  <xdr:twoCellAnchor>
    <xdr:from>
      <xdr:col>6</xdr:col>
      <xdr:colOff>257176</xdr:colOff>
      <xdr:row>6</xdr:row>
      <xdr:rowOff>323850</xdr:rowOff>
    </xdr:from>
    <xdr:to>
      <xdr:col>8</xdr:col>
      <xdr:colOff>542926</xdr:colOff>
      <xdr:row>13</xdr:row>
      <xdr:rowOff>276225</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5915026" y="2228850"/>
          <a:ext cx="2171700" cy="2286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添付シートには、見積書等の画像を購入予定先ごとにシートを分けて貼り付けてください。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複数購入予定先がある場合は、別の添付シートを「５</a:t>
          </a:r>
          <a:r>
            <a:rPr kumimoji="1" lang="en-US" altLang="ja-JP" sz="1600">
              <a:solidFill>
                <a:srgbClr val="FF0000"/>
              </a:solidFill>
              <a:latin typeface="ＭＳ Ｐ明朝" panose="02020600040205080304" pitchFamily="18" charset="-128"/>
              <a:ea typeface="ＭＳ Ｐ明朝" panose="02020600040205080304" pitchFamily="18" charset="-128"/>
            </a:rPr>
            <a:t>-</a:t>
          </a:r>
          <a:r>
            <a:rPr kumimoji="1" lang="ja-JP" altLang="en-US" sz="1600">
              <a:solidFill>
                <a:srgbClr val="FF0000"/>
              </a:solidFill>
              <a:latin typeface="ＭＳ Ｐ明朝" panose="02020600040205080304" pitchFamily="18" charset="-128"/>
              <a:ea typeface="ＭＳ Ｐ明朝" panose="02020600040205080304" pitchFamily="18" charset="-128"/>
            </a:rPr>
            <a:t>○」として追加し、貼り付けてください。</a:t>
          </a:r>
        </a:p>
      </xdr:txBody>
    </xdr:sp>
    <xdr:clientData/>
  </xdr:twoCellAnchor>
  <xdr:twoCellAnchor>
    <xdr:from>
      <xdr:col>5</xdr:col>
      <xdr:colOff>490537</xdr:colOff>
      <xdr:row>18</xdr:row>
      <xdr:rowOff>204789</xdr:rowOff>
    </xdr:from>
    <xdr:to>
      <xdr:col>6</xdr:col>
      <xdr:colOff>247649</xdr:colOff>
      <xdr:row>19</xdr:row>
      <xdr:rowOff>280989</xdr:rowOff>
    </xdr:to>
    <xdr:sp macro="" textlink="">
      <xdr:nvSpPr>
        <xdr:cNvPr id="7" name="矢印: 下 6">
          <a:extLst>
            <a:ext uri="{FF2B5EF4-FFF2-40B4-BE49-F238E27FC236}">
              <a16:creationId xmlns:a16="http://schemas.microsoft.com/office/drawing/2014/main" id="{00000000-0008-0000-0500-000007000000}"/>
            </a:ext>
          </a:extLst>
        </xdr:cNvPr>
        <xdr:cNvSpPr/>
      </xdr:nvSpPr>
      <xdr:spPr>
        <a:xfrm rot="5400000">
          <a:off x="5350668" y="5965033"/>
          <a:ext cx="409575" cy="700087"/>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171451</xdr:colOff>
      <xdr:row>17</xdr:row>
      <xdr:rowOff>314325</xdr:rowOff>
    </xdr:from>
    <xdr:to>
      <xdr:col>8</xdr:col>
      <xdr:colOff>533401</xdr:colOff>
      <xdr:row>24</xdr:row>
      <xdr:rowOff>4762</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5829301" y="5886450"/>
          <a:ext cx="2247900" cy="2024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申請書に記載した内容の商品や工事の明細が、確認できる見積書等を添付してください。購入品や工事の内容が確認できない場合は、補助対象外となります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6</xdr:col>
      <xdr:colOff>409575</xdr:colOff>
      <xdr:row>3</xdr:row>
      <xdr:rowOff>104776</xdr:rowOff>
    </xdr:from>
    <xdr:to>
      <xdr:col>8</xdr:col>
      <xdr:colOff>876299</xdr:colOff>
      <xdr:row>5</xdr:row>
      <xdr:rowOff>114300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067425" y="1009651"/>
          <a:ext cx="2352674" cy="676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申請書に記載の見積書番号を記載してください。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xdr:col>
      <xdr:colOff>442530</xdr:colOff>
      <xdr:row>8</xdr:row>
      <xdr:rowOff>127461</xdr:rowOff>
    </xdr:from>
    <xdr:to>
      <xdr:col>3</xdr:col>
      <xdr:colOff>852105</xdr:colOff>
      <xdr:row>12</xdr:row>
      <xdr:rowOff>275267</xdr:rowOff>
    </xdr:to>
    <xdr:sp macro="" textlink="">
      <xdr:nvSpPr>
        <xdr:cNvPr id="12" name="矢印: 下 11">
          <a:extLst>
            <a:ext uri="{FF2B5EF4-FFF2-40B4-BE49-F238E27FC236}">
              <a16:creationId xmlns:a16="http://schemas.microsoft.com/office/drawing/2014/main" id="{00000000-0008-0000-0500-00000C000000}"/>
            </a:ext>
          </a:extLst>
        </xdr:cNvPr>
        <xdr:cNvSpPr/>
      </xdr:nvSpPr>
      <xdr:spPr>
        <a:xfrm rot="19542462">
          <a:off x="3271455" y="2699211"/>
          <a:ext cx="409575" cy="1481306"/>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428625</xdr:colOff>
      <xdr:row>6</xdr:row>
      <xdr:rowOff>123825</xdr:rowOff>
    </xdr:from>
    <xdr:to>
      <xdr:col>4</xdr:col>
      <xdr:colOff>923925</xdr:colOff>
      <xdr:row>9</xdr:row>
      <xdr:rowOff>57150</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428625" y="2028825"/>
          <a:ext cx="4267200" cy="933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市内の中小企業者であるかどうかの確認をするために、見積書には必ず購入を予定しいるの事業者住所が記載されたものを貼り付けてください。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390523</xdr:colOff>
      <xdr:row>0</xdr:row>
      <xdr:rowOff>171450</xdr:rowOff>
    </xdr:from>
    <xdr:to>
      <xdr:col>8</xdr:col>
      <xdr:colOff>800098</xdr:colOff>
      <xdr:row>3</xdr:row>
      <xdr:rowOff>180975</xdr:rowOff>
    </xdr:to>
    <xdr:sp macro="" textlink="">
      <xdr:nvSpPr>
        <xdr:cNvPr id="10" name="矢印: 下 9">
          <a:extLst>
            <a:ext uri="{FF2B5EF4-FFF2-40B4-BE49-F238E27FC236}">
              <a16:creationId xmlns:a16="http://schemas.microsoft.com/office/drawing/2014/main" id="{00000000-0008-0000-0600-00000A000000}"/>
            </a:ext>
          </a:extLst>
        </xdr:cNvPr>
        <xdr:cNvSpPr/>
      </xdr:nvSpPr>
      <xdr:spPr>
        <a:xfrm rot="10800000">
          <a:off x="7934323" y="171450"/>
          <a:ext cx="409575" cy="9144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38100</xdr:colOff>
      <xdr:row>7</xdr:row>
      <xdr:rowOff>95250</xdr:rowOff>
    </xdr:from>
    <xdr:to>
      <xdr:col>6</xdr:col>
      <xdr:colOff>248016</xdr:colOff>
      <xdr:row>26</xdr:row>
      <xdr:rowOff>114300</xdr:rowOff>
    </xdr:to>
    <xdr:pic>
      <xdr:nvPicPr>
        <xdr:cNvPr id="7" name="図 6">
          <a:extLst>
            <a:ext uri="{FF2B5EF4-FFF2-40B4-BE49-F238E27FC236}">
              <a16:creationId xmlns:a16="http://schemas.microsoft.com/office/drawing/2014/main" id="{C79B16D4-7A3D-4A12-8ECA-59C6E2420A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333625"/>
          <a:ext cx="5867766" cy="6353175"/>
        </a:xfrm>
        <a:prstGeom prst="rect">
          <a:avLst/>
        </a:prstGeom>
      </xdr:spPr>
    </xdr:pic>
    <xdr:clientData/>
  </xdr:twoCellAnchor>
  <xdr:twoCellAnchor>
    <xdr:from>
      <xdr:col>5</xdr:col>
      <xdr:colOff>461963</xdr:colOff>
      <xdr:row>17</xdr:row>
      <xdr:rowOff>214314</xdr:rowOff>
    </xdr:from>
    <xdr:to>
      <xdr:col>6</xdr:col>
      <xdr:colOff>609600</xdr:colOff>
      <xdr:row>18</xdr:row>
      <xdr:rowOff>290514</xdr:rowOff>
    </xdr:to>
    <xdr:sp macro="" textlink="">
      <xdr:nvSpPr>
        <xdr:cNvPr id="6" name="矢印: 下 5">
          <a:extLst>
            <a:ext uri="{FF2B5EF4-FFF2-40B4-BE49-F238E27FC236}">
              <a16:creationId xmlns:a16="http://schemas.microsoft.com/office/drawing/2014/main" id="{00000000-0008-0000-0600-000006000000}"/>
            </a:ext>
          </a:extLst>
        </xdr:cNvPr>
        <xdr:cNvSpPr/>
      </xdr:nvSpPr>
      <xdr:spPr>
        <a:xfrm rot="5400000">
          <a:off x="5517356" y="5445921"/>
          <a:ext cx="409575" cy="1090612"/>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304801</xdr:colOff>
      <xdr:row>16</xdr:row>
      <xdr:rowOff>314325</xdr:rowOff>
    </xdr:from>
    <xdr:to>
      <xdr:col>8</xdr:col>
      <xdr:colOff>666751</xdr:colOff>
      <xdr:row>23</xdr:row>
      <xdr:rowOff>4762</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962651" y="5553075"/>
          <a:ext cx="2247900" cy="2024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申請書に記載した内容の商品や工事の明細が、確認できる見積書等を添付してください。購入品や工事の内容が確認できない場合は、補助対象外となります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5</xdr:col>
      <xdr:colOff>624614</xdr:colOff>
      <xdr:row>0</xdr:row>
      <xdr:rowOff>159145</xdr:rowOff>
    </xdr:from>
    <xdr:to>
      <xdr:col>6</xdr:col>
      <xdr:colOff>91214</xdr:colOff>
      <xdr:row>2</xdr:row>
      <xdr:rowOff>277650</xdr:rowOff>
    </xdr:to>
    <xdr:sp macro="" textlink="">
      <xdr:nvSpPr>
        <xdr:cNvPr id="8" name="矢印: 下 7">
          <a:extLst>
            <a:ext uri="{FF2B5EF4-FFF2-40B4-BE49-F238E27FC236}">
              <a16:creationId xmlns:a16="http://schemas.microsoft.com/office/drawing/2014/main" id="{00000000-0008-0000-0600-000008000000}"/>
            </a:ext>
          </a:extLst>
        </xdr:cNvPr>
        <xdr:cNvSpPr/>
      </xdr:nvSpPr>
      <xdr:spPr>
        <a:xfrm rot="12753346">
          <a:off x="5339489" y="159145"/>
          <a:ext cx="409575" cy="69000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314325</xdr:colOff>
      <xdr:row>3</xdr:row>
      <xdr:rowOff>85726</xdr:rowOff>
    </xdr:from>
    <xdr:to>
      <xdr:col>8</xdr:col>
      <xdr:colOff>781049</xdr:colOff>
      <xdr:row>5</xdr:row>
      <xdr:rowOff>47625</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5972175" y="990601"/>
          <a:ext cx="2352674" cy="628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申請書に記載の見積書番号を記載してください。</a:t>
          </a:r>
        </a:p>
      </xdr:txBody>
    </xdr:sp>
    <xdr:clientData/>
  </xdr:twoCellAnchor>
  <xdr:twoCellAnchor>
    <xdr:from>
      <xdr:col>2</xdr:col>
      <xdr:colOff>695325</xdr:colOff>
      <xdr:row>2</xdr:row>
      <xdr:rowOff>104775</xdr:rowOff>
    </xdr:from>
    <xdr:to>
      <xdr:col>5</xdr:col>
      <xdr:colOff>933450</xdr:colOff>
      <xdr:row>5</xdr:row>
      <xdr:rowOff>47625</xdr:rowOff>
    </xdr:to>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2581275" y="676275"/>
          <a:ext cx="3067050" cy="9429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購入</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を予定している</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事業者が、</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⑴</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市内の中小事業者か、</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⑵ ⑴</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以外か、該当</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欄</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に記載</a:t>
          </a:r>
          <a:r>
            <a:rPr kumimoji="1" lang="ja-JP" altLang="en-US" sz="1600">
              <a:solidFill>
                <a:srgbClr val="FF0000"/>
              </a:solidFill>
              <a:effectLst/>
              <a:latin typeface="ＭＳ Ｐ明朝" panose="02020600040205080304" pitchFamily="18" charset="-128"/>
              <a:ea typeface="ＭＳ Ｐ明朝" panose="02020600040205080304" pitchFamily="18" charset="-128"/>
              <a:cs typeface="+mn-cs"/>
            </a:rPr>
            <a:t>して</a:t>
          </a:r>
          <a:r>
            <a:rPr kumimoji="1" lang="ja-JP" altLang="ja-JP" sz="1600">
              <a:solidFill>
                <a:srgbClr val="FF0000"/>
              </a:solidFill>
              <a:effectLst/>
              <a:latin typeface="ＭＳ Ｐ明朝" panose="02020600040205080304" pitchFamily="18" charset="-128"/>
              <a:ea typeface="ＭＳ Ｐ明朝" panose="02020600040205080304" pitchFamily="18" charset="-128"/>
              <a:cs typeface="+mn-cs"/>
            </a:rPr>
            <a:t>ください。</a:t>
          </a:r>
          <a:endParaRPr lang="ja-JP" altLang="ja-JP" sz="1600">
            <a:solidFill>
              <a:srgbClr val="FF0000"/>
            </a:solidFill>
            <a:effectLst/>
            <a:latin typeface="ＭＳ Ｐ明朝" panose="02020600040205080304" pitchFamily="18" charset="-128"/>
            <a:ea typeface="ＭＳ Ｐ明朝" panose="02020600040205080304" pitchFamily="18" charset="-128"/>
          </a:endParaRPr>
        </a:p>
      </xdr:txBody>
    </xdr:sp>
    <xdr:clientData/>
  </xdr:twoCellAnchor>
  <xdr:twoCellAnchor>
    <xdr:from>
      <xdr:col>6</xdr:col>
      <xdr:colOff>333375</xdr:colOff>
      <xdr:row>7</xdr:row>
      <xdr:rowOff>95250</xdr:rowOff>
    </xdr:from>
    <xdr:to>
      <xdr:col>8</xdr:col>
      <xdr:colOff>619125</xdr:colOff>
      <xdr:row>14</xdr:row>
      <xdr:rowOff>47625</xdr:rowOff>
    </xdr:to>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5991225" y="2333625"/>
          <a:ext cx="2171700" cy="2286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添付シートには、見積書等の画像を購入予定先ごとにシートを分けて貼り付けてください。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複数購入予定先がある場合は、別の添付シートを「５</a:t>
          </a:r>
          <a:r>
            <a:rPr kumimoji="1" lang="en-US" altLang="ja-JP" sz="1600">
              <a:solidFill>
                <a:srgbClr val="FF0000"/>
              </a:solidFill>
              <a:latin typeface="ＭＳ Ｐ明朝" panose="02020600040205080304" pitchFamily="18" charset="-128"/>
              <a:ea typeface="ＭＳ Ｐ明朝" panose="02020600040205080304" pitchFamily="18" charset="-128"/>
            </a:rPr>
            <a:t>-</a:t>
          </a:r>
          <a:r>
            <a:rPr kumimoji="1" lang="ja-JP" altLang="en-US" sz="1600">
              <a:solidFill>
                <a:srgbClr val="FF0000"/>
              </a:solidFill>
              <a:latin typeface="ＭＳ Ｐ明朝" panose="02020600040205080304" pitchFamily="18" charset="-128"/>
              <a:ea typeface="ＭＳ Ｐ明朝" panose="02020600040205080304" pitchFamily="18" charset="-128"/>
            </a:rPr>
            <a:t>○」として追加し、貼り付けてください。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wasyoukou@e-kawanishi.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tabSelected="1" view="pageBreakPreview" zoomScaleNormal="100" zoomScaleSheetLayoutView="100" workbookViewId="0">
      <selection activeCell="F102" sqref="F102:K102"/>
    </sheetView>
  </sheetViews>
  <sheetFormatPr defaultRowHeight="18.75" x14ac:dyDescent="0.4"/>
  <cols>
    <col min="1" max="1" width="3.75" customWidth="1"/>
    <col min="2" max="11" width="9.25" style="1" customWidth="1"/>
    <col min="12" max="12" width="9.25" customWidth="1"/>
    <col min="13" max="13" width="5.375" customWidth="1"/>
  </cols>
  <sheetData>
    <row r="1" spans="2:12" x14ac:dyDescent="0.4">
      <c r="I1" s="199" t="s">
        <v>70</v>
      </c>
      <c r="J1" s="199"/>
      <c r="K1" s="198"/>
      <c r="L1" s="198"/>
    </row>
    <row r="3" spans="2:12" ht="18.75" customHeight="1" x14ac:dyDescent="0.4">
      <c r="B3" s="6" t="s">
        <v>68</v>
      </c>
    </row>
    <row r="4" spans="2:12" ht="18.75" customHeight="1" x14ac:dyDescent="0.4">
      <c r="B4" s="122" t="s">
        <v>57</v>
      </c>
      <c r="C4" s="122"/>
      <c r="D4" s="122"/>
      <c r="E4" s="122"/>
      <c r="F4" s="122"/>
      <c r="G4" s="122"/>
      <c r="H4" s="122"/>
      <c r="I4" s="122"/>
      <c r="J4" s="122"/>
      <c r="K4" s="122"/>
      <c r="L4" s="122"/>
    </row>
    <row r="5" spans="2:12" ht="18.75" customHeight="1" x14ac:dyDescent="0.4">
      <c r="B5" s="7"/>
    </row>
    <row r="6" spans="2:12" ht="18.75" customHeight="1" x14ac:dyDescent="0.4">
      <c r="I6" s="47"/>
      <c r="J6" s="202">
        <v>44515</v>
      </c>
      <c r="K6" s="203"/>
      <c r="L6" s="203"/>
    </row>
    <row r="7" spans="2:12" ht="18.75" customHeight="1" x14ac:dyDescent="0.4">
      <c r="B7" s="200" t="s">
        <v>0</v>
      </c>
      <c r="C7" s="200"/>
    </row>
    <row r="8" spans="2:12" ht="18.75" customHeight="1" x14ac:dyDescent="0.4">
      <c r="G8" s="48" t="s">
        <v>71</v>
      </c>
      <c r="H8" s="48"/>
      <c r="I8" s="48"/>
      <c r="L8" s="1"/>
    </row>
    <row r="9" spans="2:12" ht="18.75" customHeight="1" x14ac:dyDescent="0.4">
      <c r="B9" s="8"/>
      <c r="G9" s="208" t="s">
        <v>12</v>
      </c>
      <c r="H9" s="208"/>
      <c r="I9" s="159">
        <v>6660011</v>
      </c>
      <c r="J9" s="160"/>
      <c r="K9" s="160"/>
      <c r="L9" s="161"/>
    </row>
    <row r="10" spans="2:12" ht="18.75" customHeight="1" x14ac:dyDescent="0.4">
      <c r="B10" s="8"/>
      <c r="G10" s="208" t="s">
        <v>13</v>
      </c>
      <c r="H10" s="208"/>
      <c r="I10" s="159" t="s">
        <v>133</v>
      </c>
      <c r="J10" s="160"/>
      <c r="K10" s="160"/>
      <c r="L10" s="161"/>
    </row>
    <row r="11" spans="2:12" ht="18.75" customHeight="1" x14ac:dyDescent="0.4">
      <c r="B11" s="8"/>
      <c r="D11" s="3"/>
      <c r="G11" s="208" t="s">
        <v>69</v>
      </c>
      <c r="H11" s="208"/>
      <c r="I11" s="159" t="s">
        <v>134</v>
      </c>
      <c r="J11" s="160"/>
      <c r="K11" s="160"/>
      <c r="L11" s="161"/>
    </row>
    <row r="12" spans="2:12" ht="18.75" customHeight="1" x14ac:dyDescent="0.4">
      <c r="B12" s="8"/>
      <c r="G12" s="208" t="s">
        <v>131</v>
      </c>
      <c r="H12" s="208"/>
      <c r="I12" s="159"/>
      <c r="J12" s="160"/>
      <c r="K12" s="160"/>
      <c r="L12" s="161"/>
    </row>
    <row r="13" spans="2:12" ht="18.75" customHeight="1" x14ac:dyDescent="0.4">
      <c r="B13" s="8"/>
      <c r="G13" s="211" t="s">
        <v>50</v>
      </c>
      <c r="H13" s="211"/>
      <c r="I13" s="159" t="s">
        <v>150</v>
      </c>
      <c r="J13" s="160"/>
      <c r="K13" s="160"/>
      <c r="L13" s="161"/>
    </row>
    <row r="14" spans="2:12" ht="13.5" customHeight="1" x14ac:dyDescent="0.4">
      <c r="B14" s="8"/>
      <c r="H14" s="12"/>
      <c r="I14" s="12"/>
      <c r="J14" s="12"/>
      <c r="K14" s="12"/>
    </row>
    <row r="15" spans="2:12" ht="18.75" customHeight="1" x14ac:dyDescent="0.4">
      <c r="B15" s="207" t="s">
        <v>129</v>
      </c>
      <c r="C15" s="207"/>
      <c r="D15" s="207"/>
      <c r="E15" s="207"/>
      <c r="F15" s="207"/>
      <c r="G15" s="207"/>
      <c r="H15" s="207"/>
      <c r="I15" s="207"/>
      <c r="J15" s="207"/>
      <c r="K15" s="207"/>
      <c r="L15" s="207"/>
    </row>
    <row r="16" spans="2:12" ht="18.75" customHeight="1" x14ac:dyDescent="0.4">
      <c r="B16" s="207"/>
      <c r="C16" s="207"/>
      <c r="D16" s="207"/>
      <c r="E16" s="207"/>
      <c r="F16" s="207"/>
      <c r="G16" s="207"/>
      <c r="H16" s="207"/>
      <c r="I16" s="207"/>
      <c r="J16" s="207"/>
      <c r="K16" s="207"/>
      <c r="L16" s="207"/>
    </row>
    <row r="17" spans="1:12" ht="6.75" customHeight="1" thickBot="1" x14ac:dyDescent="0.45">
      <c r="B17" s="37"/>
      <c r="C17" s="37"/>
      <c r="D17" s="37"/>
      <c r="E17" s="37"/>
      <c r="F17" s="37"/>
      <c r="G17" s="37"/>
      <c r="H17" s="37"/>
      <c r="I17" s="37"/>
      <c r="J17" s="37"/>
      <c r="K17" s="37"/>
    </row>
    <row r="18" spans="1:12" ht="268.5" customHeight="1" thickBot="1" x14ac:dyDescent="0.45">
      <c r="B18" s="204" t="s">
        <v>76</v>
      </c>
      <c r="C18" s="205"/>
      <c r="D18" s="205"/>
      <c r="E18" s="205"/>
      <c r="F18" s="205"/>
      <c r="G18" s="205"/>
      <c r="H18" s="205"/>
      <c r="I18" s="205"/>
      <c r="J18" s="205"/>
      <c r="K18" s="205"/>
      <c r="L18" s="206"/>
    </row>
    <row r="19" spans="1:12" ht="18.75" customHeight="1" x14ac:dyDescent="0.4"/>
    <row r="20" spans="1:12" ht="18.75" customHeight="1" x14ac:dyDescent="0.4">
      <c r="A20" s="201" t="s">
        <v>1</v>
      </c>
      <c r="B20" s="201"/>
      <c r="C20" s="201"/>
      <c r="D20" s="201"/>
      <c r="E20" s="201"/>
      <c r="F20" s="201"/>
      <c r="G20" s="201"/>
      <c r="H20" s="201"/>
      <c r="I20" s="201"/>
      <c r="J20" s="201"/>
      <c r="K20" s="201"/>
    </row>
    <row r="21" spans="1:12" ht="18.75" customHeight="1" x14ac:dyDescent="0.4">
      <c r="A21" s="50"/>
      <c r="B21" s="212" t="s">
        <v>18</v>
      </c>
      <c r="C21" s="51" t="s">
        <v>20</v>
      </c>
      <c r="D21" s="51" t="s">
        <v>23</v>
      </c>
      <c r="E21" s="159"/>
      <c r="F21" s="160"/>
      <c r="G21" s="160"/>
      <c r="H21" s="160"/>
      <c r="I21" s="160"/>
      <c r="J21" s="160"/>
      <c r="K21" s="160"/>
      <c r="L21" s="161"/>
    </row>
    <row r="22" spans="1:12" ht="18.75" customHeight="1" x14ac:dyDescent="0.4">
      <c r="A22" s="50"/>
      <c r="B22" s="212"/>
      <c r="C22" s="197" t="s">
        <v>21</v>
      </c>
      <c r="D22" s="51" t="s">
        <v>19</v>
      </c>
      <c r="E22" s="159" t="s">
        <v>135</v>
      </c>
      <c r="F22" s="160"/>
      <c r="G22" s="160"/>
      <c r="H22" s="160"/>
      <c r="I22" s="160"/>
      <c r="J22" s="160"/>
      <c r="K22" s="160"/>
      <c r="L22" s="161"/>
    </row>
    <row r="23" spans="1:12" ht="18.75" customHeight="1" x14ac:dyDescent="0.4">
      <c r="A23" s="50"/>
      <c r="B23" s="212"/>
      <c r="C23" s="197"/>
      <c r="D23" s="51" t="s">
        <v>22</v>
      </c>
      <c r="E23" s="209">
        <v>20843</v>
      </c>
      <c r="F23" s="160"/>
      <c r="G23" s="160"/>
      <c r="H23" s="160"/>
      <c r="I23" s="160"/>
      <c r="J23" s="160"/>
      <c r="K23" s="160"/>
      <c r="L23" s="161"/>
    </row>
    <row r="24" spans="1:12" ht="18.75" customHeight="1" x14ac:dyDescent="0.4">
      <c r="A24" s="50"/>
      <c r="B24" s="143" t="s">
        <v>46</v>
      </c>
      <c r="C24" s="144"/>
      <c r="D24" s="145"/>
      <c r="E24" s="209">
        <v>32966</v>
      </c>
      <c r="F24" s="160"/>
      <c r="G24" s="160"/>
      <c r="H24" s="160"/>
      <c r="I24" s="160"/>
      <c r="J24" s="160"/>
      <c r="K24" s="160"/>
      <c r="L24" s="161"/>
    </row>
    <row r="25" spans="1:12" ht="18.75" customHeight="1" x14ac:dyDescent="0.4">
      <c r="A25" s="50"/>
      <c r="B25" s="143" t="s">
        <v>3</v>
      </c>
      <c r="C25" s="144"/>
      <c r="D25" s="145"/>
      <c r="E25" s="159" t="s">
        <v>136</v>
      </c>
      <c r="F25" s="160"/>
      <c r="G25" s="160"/>
      <c r="H25" s="160"/>
      <c r="I25" s="160"/>
      <c r="J25" s="160"/>
      <c r="K25" s="160"/>
      <c r="L25" s="161"/>
    </row>
    <row r="26" spans="1:12" ht="18.75" customHeight="1" x14ac:dyDescent="0.4">
      <c r="A26" s="50"/>
      <c r="B26" s="143" t="s">
        <v>4</v>
      </c>
      <c r="C26" s="144"/>
      <c r="D26" s="145"/>
      <c r="E26" s="159" t="s">
        <v>137</v>
      </c>
      <c r="F26" s="160"/>
      <c r="G26" s="160"/>
      <c r="H26" s="160"/>
      <c r="I26" s="160"/>
      <c r="J26" s="160"/>
      <c r="K26" s="160"/>
      <c r="L26" s="161"/>
    </row>
    <row r="27" spans="1:12" ht="18.75" customHeight="1" x14ac:dyDescent="0.4">
      <c r="A27" s="50"/>
      <c r="B27" s="210" t="s">
        <v>15</v>
      </c>
      <c r="C27" s="213" t="s">
        <v>16</v>
      </c>
      <c r="D27" s="213"/>
      <c r="E27" s="159"/>
      <c r="F27" s="160"/>
      <c r="G27" s="160"/>
      <c r="H27" s="160"/>
      <c r="I27" s="160"/>
      <c r="J27" s="160"/>
      <c r="K27" s="160"/>
      <c r="L27" s="161"/>
    </row>
    <row r="28" spans="1:12" ht="18.75" customHeight="1" x14ac:dyDescent="0.4">
      <c r="A28" s="50"/>
      <c r="B28" s="210"/>
      <c r="C28" s="213" t="s">
        <v>17</v>
      </c>
      <c r="D28" s="213"/>
      <c r="E28" s="159">
        <v>5</v>
      </c>
      <c r="F28" s="160"/>
      <c r="G28" s="160"/>
      <c r="H28" s="160"/>
      <c r="I28" s="160"/>
      <c r="J28" s="160"/>
      <c r="K28" s="160"/>
      <c r="L28" s="161"/>
    </row>
    <row r="29" spans="1:12" ht="18.75" customHeight="1" x14ac:dyDescent="0.4">
      <c r="B29" s="143" t="s">
        <v>5</v>
      </c>
      <c r="C29" s="144"/>
      <c r="D29" s="145"/>
      <c r="E29" s="159" t="s">
        <v>138</v>
      </c>
      <c r="F29" s="160"/>
      <c r="G29" s="160"/>
      <c r="H29" s="160"/>
      <c r="I29" s="160"/>
      <c r="J29" s="160"/>
      <c r="K29" s="160"/>
      <c r="L29" s="161"/>
    </row>
    <row r="30" spans="1:12" ht="18.75" customHeight="1" x14ac:dyDescent="0.4">
      <c r="B30" s="143" t="s">
        <v>24</v>
      </c>
      <c r="C30" s="144"/>
      <c r="D30" s="145"/>
      <c r="E30" s="159" t="s">
        <v>139</v>
      </c>
      <c r="F30" s="160"/>
      <c r="G30" s="160"/>
      <c r="H30" s="160"/>
      <c r="I30" s="160"/>
      <c r="J30" s="160"/>
      <c r="K30" s="160"/>
      <c r="L30" s="161"/>
    </row>
    <row r="31" spans="1:12" ht="18.75" customHeight="1" x14ac:dyDescent="0.4">
      <c r="B31" s="143" t="s">
        <v>6</v>
      </c>
      <c r="C31" s="144"/>
      <c r="D31" s="145"/>
      <c r="E31" s="214" t="s">
        <v>140</v>
      </c>
      <c r="F31" s="160"/>
      <c r="G31" s="160"/>
      <c r="H31" s="160"/>
      <c r="I31" s="160"/>
      <c r="J31" s="160"/>
      <c r="K31" s="160"/>
      <c r="L31" s="161"/>
    </row>
    <row r="32" spans="1:12" ht="18.75" customHeight="1" x14ac:dyDescent="0.4">
      <c r="B32" s="9"/>
      <c r="C32" s="9"/>
      <c r="D32" s="9"/>
      <c r="E32" s="9"/>
      <c r="F32" s="9"/>
      <c r="G32" s="9"/>
      <c r="H32" s="9"/>
    </row>
    <row r="33" spans="1:13" ht="18.75" customHeight="1" x14ac:dyDescent="0.4">
      <c r="A33" s="162" t="s">
        <v>94</v>
      </c>
      <c r="B33" s="162"/>
      <c r="C33" s="162"/>
      <c r="D33" s="162"/>
      <c r="E33" s="162"/>
      <c r="F33" s="162"/>
      <c r="G33" s="162"/>
      <c r="H33" s="162"/>
      <c r="I33" s="162"/>
      <c r="J33" s="162"/>
      <c r="K33" s="162"/>
    </row>
    <row r="34" spans="1:13" ht="18.75" customHeight="1" x14ac:dyDescent="0.4">
      <c r="B34" s="124" t="s">
        <v>2</v>
      </c>
      <c r="C34" s="124"/>
      <c r="D34" s="177" t="s">
        <v>133</v>
      </c>
      <c r="E34" s="178"/>
      <c r="F34" s="178"/>
      <c r="G34" s="178"/>
      <c r="H34" s="178"/>
      <c r="I34" s="178"/>
      <c r="J34" s="178"/>
      <c r="K34" s="178"/>
      <c r="L34" s="179"/>
    </row>
    <row r="35" spans="1:13" ht="18.75" customHeight="1" x14ac:dyDescent="0.4">
      <c r="B35" s="124" t="s">
        <v>77</v>
      </c>
      <c r="C35" s="124"/>
      <c r="D35" s="159" t="s">
        <v>141</v>
      </c>
      <c r="E35" s="160"/>
      <c r="F35" s="160"/>
      <c r="G35" s="160"/>
      <c r="H35" s="160"/>
      <c r="I35" s="160"/>
      <c r="J35" s="160"/>
      <c r="K35" s="160"/>
      <c r="L35" s="161"/>
    </row>
    <row r="36" spans="1:13" ht="18.75" customHeight="1" x14ac:dyDescent="0.4">
      <c r="B36" s="34"/>
      <c r="C36" s="34"/>
      <c r="D36" s="52"/>
      <c r="E36" s="52"/>
      <c r="F36" s="52"/>
      <c r="G36" s="52"/>
      <c r="H36" s="52"/>
      <c r="I36" s="52"/>
      <c r="J36" s="52"/>
      <c r="K36" s="52"/>
      <c r="L36" s="52"/>
      <c r="M36" s="53"/>
    </row>
    <row r="37" spans="1:13" s="5" customFormat="1" ht="9" customHeight="1" x14ac:dyDescent="0.4">
      <c r="A37"/>
      <c r="B37" s="11"/>
      <c r="C37" s="11"/>
      <c r="D37" s="11"/>
      <c r="E37" s="11"/>
      <c r="F37" s="11"/>
      <c r="G37" s="11"/>
      <c r="H37" s="11"/>
      <c r="I37" s="11"/>
      <c r="J37" s="11"/>
      <c r="K37" s="11"/>
    </row>
    <row r="38" spans="1:13" ht="6.75" customHeight="1" x14ac:dyDescent="0.4">
      <c r="B38" s="8" t="s">
        <v>25</v>
      </c>
    </row>
    <row r="39" spans="1:13" ht="18.75" customHeight="1" x14ac:dyDescent="0.4">
      <c r="A39" s="162" t="s">
        <v>45</v>
      </c>
      <c r="B39" s="162"/>
      <c r="C39" s="162"/>
      <c r="D39" s="162"/>
      <c r="E39" s="162"/>
      <c r="F39" s="162"/>
      <c r="G39" s="162"/>
      <c r="H39" s="162"/>
      <c r="I39" s="162"/>
      <c r="J39" s="162"/>
      <c r="K39" s="162"/>
    </row>
    <row r="40" spans="1:13" ht="18.75" customHeight="1" x14ac:dyDescent="0.4">
      <c r="B40" s="157" t="s">
        <v>37</v>
      </c>
      <c r="C40" s="157"/>
      <c r="D40" s="157"/>
      <c r="E40" s="157"/>
      <c r="F40" s="157"/>
      <c r="G40" s="157"/>
      <c r="H40" s="157"/>
      <c r="I40" s="157"/>
      <c r="J40" s="157"/>
      <c r="K40" s="157"/>
      <c r="L40" s="43"/>
    </row>
    <row r="41" spans="1:13" ht="18.75" customHeight="1" x14ac:dyDescent="0.4">
      <c r="B41" s="158" t="s">
        <v>28</v>
      </c>
      <c r="C41" s="158"/>
      <c r="D41" s="112" t="s">
        <v>142</v>
      </c>
      <c r="E41" s="158" t="s">
        <v>26</v>
      </c>
      <c r="F41" s="158"/>
      <c r="G41" s="112" t="s">
        <v>142</v>
      </c>
      <c r="H41" s="24"/>
      <c r="I41" s="24"/>
      <c r="J41" s="24"/>
      <c r="K41" s="24"/>
    </row>
    <row r="42" spans="1:13" ht="9" customHeight="1" x14ac:dyDescent="0.4">
      <c r="B42" s="25"/>
      <c r="C42" s="25"/>
      <c r="D42" s="24"/>
      <c r="E42" s="25"/>
      <c r="F42" s="25"/>
      <c r="G42" s="24"/>
      <c r="H42" s="24"/>
      <c r="I42" s="24"/>
      <c r="J42" s="24"/>
      <c r="K42" s="24"/>
    </row>
    <row r="43" spans="1:13" ht="18.75" customHeight="1" x14ac:dyDescent="0.4">
      <c r="B43" s="157" t="s">
        <v>32</v>
      </c>
      <c r="C43" s="157"/>
      <c r="D43" s="157"/>
      <c r="E43" s="157"/>
      <c r="F43" s="157"/>
      <c r="G43" s="157"/>
      <c r="H43" s="157"/>
      <c r="I43" s="157"/>
      <c r="J43" s="157"/>
      <c r="K43" s="157"/>
      <c r="L43" s="43"/>
    </row>
    <row r="44" spans="1:13" ht="18.75" customHeight="1" x14ac:dyDescent="0.4">
      <c r="B44" s="193" t="s">
        <v>27</v>
      </c>
      <c r="C44" s="193"/>
      <c r="D44" s="193"/>
      <c r="E44" s="193"/>
      <c r="F44" s="193"/>
      <c r="G44" s="193" t="s">
        <v>26</v>
      </c>
      <c r="H44" s="193"/>
      <c r="I44" s="193"/>
      <c r="J44" s="193"/>
      <c r="K44" s="193"/>
    </row>
    <row r="45" spans="1:13" ht="18.75" customHeight="1" x14ac:dyDescent="0.4">
      <c r="B45" s="174" t="s">
        <v>41</v>
      </c>
      <c r="C45" s="174"/>
      <c r="D45" s="174"/>
      <c r="E45" s="174"/>
      <c r="F45" s="174"/>
      <c r="G45" s="174" t="s">
        <v>42</v>
      </c>
      <c r="H45" s="174"/>
      <c r="I45" s="174"/>
      <c r="J45" s="174"/>
      <c r="K45" s="174"/>
    </row>
    <row r="46" spans="1:13" ht="18.75" customHeight="1" x14ac:dyDescent="0.4">
      <c r="B46" s="166" t="s">
        <v>156</v>
      </c>
      <c r="C46" s="166"/>
      <c r="D46" s="166"/>
      <c r="E46" s="166"/>
      <c r="F46" s="166"/>
      <c r="G46" s="196" t="s">
        <v>153</v>
      </c>
      <c r="H46" s="196"/>
      <c r="I46" s="196"/>
      <c r="J46" s="196"/>
      <c r="K46" s="196"/>
    </row>
    <row r="47" spans="1:13" ht="18.75" customHeight="1" x14ac:dyDescent="0.4">
      <c r="B47" s="166"/>
      <c r="C47" s="166"/>
      <c r="D47" s="166"/>
      <c r="E47" s="166"/>
      <c r="F47" s="166"/>
      <c r="G47" s="196"/>
      <c r="H47" s="196"/>
      <c r="I47" s="196"/>
      <c r="J47" s="196"/>
      <c r="K47" s="196"/>
    </row>
    <row r="48" spans="1:13" ht="18.75" customHeight="1" x14ac:dyDescent="0.4">
      <c r="B48" s="166"/>
      <c r="C48" s="166"/>
      <c r="D48" s="166"/>
      <c r="E48" s="166"/>
      <c r="F48" s="166"/>
      <c r="G48" s="196"/>
      <c r="H48" s="196"/>
      <c r="I48" s="196"/>
      <c r="J48" s="196"/>
      <c r="K48" s="196"/>
    </row>
    <row r="49" spans="1:15" ht="9" customHeight="1" x14ac:dyDescent="0.4">
      <c r="B49" s="23"/>
      <c r="C49" s="23"/>
      <c r="D49" s="23"/>
      <c r="E49" s="23"/>
      <c r="F49" s="23"/>
      <c r="G49" s="23"/>
      <c r="H49" s="23"/>
      <c r="I49" s="23"/>
      <c r="J49" s="23"/>
      <c r="K49" s="23"/>
    </row>
    <row r="50" spans="1:15" s="10" customFormat="1" ht="18.75" customHeight="1" x14ac:dyDescent="0.4">
      <c r="B50" s="167" t="s">
        <v>43</v>
      </c>
      <c r="C50" s="167"/>
      <c r="D50" s="167"/>
      <c r="E50" s="167"/>
      <c r="F50" s="167"/>
      <c r="G50" s="167" t="s">
        <v>38</v>
      </c>
      <c r="H50" s="167"/>
      <c r="I50" s="167"/>
      <c r="J50" s="167"/>
      <c r="K50" s="167"/>
    </row>
    <row r="51" spans="1:15" ht="18.75" customHeight="1" x14ac:dyDescent="0.4">
      <c r="A51" s="10"/>
      <c r="B51" s="166" t="s">
        <v>157</v>
      </c>
      <c r="C51" s="166"/>
      <c r="D51" s="166"/>
      <c r="E51" s="166"/>
      <c r="F51" s="166"/>
      <c r="G51" s="166" t="s">
        <v>152</v>
      </c>
      <c r="H51" s="166"/>
      <c r="I51" s="166"/>
      <c r="J51" s="166"/>
      <c r="K51" s="166"/>
    </row>
    <row r="52" spans="1:15" ht="18.75" customHeight="1" x14ac:dyDescent="0.4">
      <c r="A52" s="10"/>
      <c r="B52" s="166"/>
      <c r="C52" s="166"/>
      <c r="D52" s="166"/>
      <c r="E52" s="166"/>
      <c r="F52" s="166"/>
      <c r="G52" s="166"/>
      <c r="H52" s="166"/>
      <c r="I52" s="166"/>
      <c r="J52" s="166"/>
      <c r="K52" s="166"/>
    </row>
    <row r="53" spans="1:15" ht="18.75" customHeight="1" x14ac:dyDescent="0.4">
      <c r="A53" s="10"/>
      <c r="B53" s="166"/>
      <c r="C53" s="166"/>
      <c r="D53" s="166"/>
      <c r="E53" s="166"/>
      <c r="F53" s="166"/>
      <c r="G53" s="166"/>
      <c r="H53" s="166"/>
      <c r="I53" s="166"/>
      <c r="J53" s="166"/>
      <c r="K53" s="166"/>
    </row>
    <row r="54" spans="1:15" ht="18.75" customHeight="1" x14ac:dyDescent="0.4">
      <c r="A54" s="10"/>
      <c r="B54" s="166"/>
      <c r="C54" s="166"/>
      <c r="D54" s="166"/>
      <c r="E54" s="166"/>
      <c r="F54" s="166"/>
      <c r="G54" s="166"/>
      <c r="H54" s="166"/>
      <c r="I54" s="166"/>
      <c r="J54" s="166"/>
      <c r="K54" s="166"/>
    </row>
    <row r="55" spans="1:15" s="14" customFormat="1" ht="12" customHeight="1" x14ac:dyDescent="0.4">
      <c r="A55" s="31"/>
      <c r="B55" s="35"/>
      <c r="C55" s="35"/>
      <c r="D55" s="35"/>
      <c r="E55" s="35"/>
      <c r="F55" s="35"/>
      <c r="G55" s="35"/>
      <c r="H55" s="35"/>
      <c r="I55" s="35"/>
      <c r="J55" s="35"/>
      <c r="K55" s="35"/>
      <c r="L55" s="31"/>
    </row>
    <row r="56" spans="1:15" ht="18.75" customHeight="1" x14ac:dyDescent="0.4">
      <c r="B56" s="180" t="s">
        <v>103</v>
      </c>
      <c r="C56" s="181"/>
      <c r="D56" s="181"/>
      <c r="E56" s="181"/>
      <c r="F56" s="181"/>
      <c r="G56" s="181"/>
      <c r="H56" s="181"/>
      <c r="I56" s="181"/>
      <c r="J56" s="181"/>
      <c r="K56" s="181"/>
      <c r="L56" s="182"/>
    </row>
    <row r="57" spans="1:15" ht="55.5" customHeight="1" x14ac:dyDescent="0.4">
      <c r="B57" s="183" t="s">
        <v>132</v>
      </c>
      <c r="C57" s="184"/>
      <c r="D57" s="184"/>
      <c r="E57" s="184"/>
      <c r="F57" s="184"/>
      <c r="G57" s="184"/>
      <c r="H57" s="184"/>
      <c r="I57" s="184"/>
      <c r="J57" s="184"/>
      <c r="K57" s="184"/>
      <c r="L57" s="185"/>
    </row>
    <row r="58" spans="1:15" ht="18.75" customHeight="1" x14ac:dyDescent="0.4">
      <c r="B58" s="186" t="s">
        <v>98</v>
      </c>
      <c r="C58" s="187"/>
      <c r="D58" s="187"/>
      <c r="E58" s="187"/>
      <c r="F58" s="187"/>
      <c r="G58" s="187"/>
      <c r="H58" s="187"/>
      <c r="I58" s="187"/>
      <c r="J58" s="187"/>
      <c r="K58" s="187"/>
      <c r="L58" s="188"/>
    </row>
    <row r="59" spans="1:15" ht="18.75" customHeight="1" x14ac:dyDescent="0.4">
      <c r="B59" s="27" t="s">
        <v>73</v>
      </c>
      <c r="C59" s="26" t="s">
        <v>29</v>
      </c>
      <c r="D59" s="168" t="s">
        <v>30</v>
      </c>
      <c r="E59" s="168"/>
      <c r="F59" s="168" t="s">
        <v>31</v>
      </c>
      <c r="G59" s="168"/>
      <c r="H59" s="168"/>
      <c r="I59" s="168"/>
      <c r="J59" s="168"/>
      <c r="K59" s="28" t="s">
        <v>33</v>
      </c>
      <c r="L59" s="28" t="s">
        <v>60</v>
      </c>
      <c r="N59" s="71" t="s">
        <v>91</v>
      </c>
      <c r="O59" s="69" t="s">
        <v>60</v>
      </c>
    </row>
    <row r="60" spans="1:15" ht="18.75" customHeight="1" x14ac:dyDescent="0.4">
      <c r="B60" s="114">
        <v>1</v>
      </c>
      <c r="C60" s="114" t="s">
        <v>143</v>
      </c>
      <c r="D60" s="192" t="s">
        <v>144</v>
      </c>
      <c r="E60" s="192"/>
      <c r="F60" s="194" t="s">
        <v>145</v>
      </c>
      <c r="G60" s="194"/>
      <c r="H60" s="194"/>
      <c r="I60" s="194"/>
      <c r="J60" s="194"/>
      <c r="K60" s="113">
        <v>550000</v>
      </c>
      <c r="L60" s="109"/>
      <c r="N60" s="104">
        <v>550000</v>
      </c>
      <c r="O60" s="109"/>
    </row>
    <row r="61" spans="1:15" ht="18.75" customHeight="1" x14ac:dyDescent="0.4">
      <c r="B61" s="111"/>
      <c r="C61" s="29"/>
      <c r="D61" s="169"/>
      <c r="E61" s="170"/>
      <c r="F61" s="171"/>
      <c r="G61" s="172"/>
      <c r="H61" s="172"/>
      <c r="I61" s="172"/>
      <c r="J61" s="173"/>
      <c r="K61" s="33"/>
      <c r="L61" s="109"/>
      <c r="N61" s="104"/>
      <c r="O61" s="109"/>
    </row>
    <row r="62" spans="1:15" ht="18.75" customHeight="1" x14ac:dyDescent="0.4">
      <c r="B62" s="111"/>
      <c r="C62" s="29"/>
      <c r="D62" s="126"/>
      <c r="E62" s="126"/>
      <c r="F62" s="125"/>
      <c r="G62" s="125"/>
      <c r="H62" s="125"/>
      <c r="I62" s="125"/>
      <c r="J62" s="125"/>
      <c r="K62" s="33"/>
      <c r="L62" s="109"/>
      <c r="N62" s="104"/>
      <c r="O62" s="109"/>
    </row>
    <row r="63" spans="1:15" ht="18.75" customHeight="1" x14ac:dyDescent="0.4">
      <c r="B63" s="111"/>
      <c r="C63" s="29"/>
      <c r="D63" s="126"/>
      <c r="E63" s="126"/>
      <c r="F63" s="125"/>
      <c r="G63" s="125"/>
      <c r="H63" s="125"/>
      <c r="I63" s="125"/>
      <c r="J63" s="125"/>
      <c r="K63" s="33"/>
      <c r="L63" s="109"/>
      <c r="N63" s="104"/>
      <c r="O63" s="109"/>
    </row>
    <row r="64" spans="1:15" ht="18.75" customHeight="1" x14ac:dyDescent="0.4">
      <c r="B64" s="111"/>
      <c r="C64" s="29"/>
      <c r="D64" s="126"/>
      <c r="E64" s="126"/>
      <c r="F64" s="125"/>
      <c r="G64" s="125"/>
      <c r="H64" s="125"/>
      <c r="I64" s="125"/>
      <c r="J64" s="125"/>
      <c r="K64" s="33"/>
      <c r="L64" s="109"/>
      <c r="N64" s="104"/>
      <c r="O64" s="109"/>
    </row>
    <row r="65" spans="1:15" ht="18.75" customHeight="1" x14ac:dyDescent="0.4">
      <c r="B65" s="111"/>
      <c r="C65" s="29"/>
      <c r="D65" s="126"/>
      <c r="E65" s="126"/>
      <c r="F65" s="125"/>
      <c r="G65" s="125"/>
      <c r="H65" s="125"/>
      <c r="I65" s="125"/>
      <c r="J65" s="125"/>
      <c r="K65" s="33"/>
      <c r="L65" s="109"/>
      <c r="N65" s="104"/>
      <c r="O65" s="109"/>
    </row>
    <row r="66" spans="1:15" ht="18.75" customHeight="1" x14ac:dyDescent="0.4">
      <c r="B66" s="111"/>
      <c r="C66" s="29"/>
      <c r="D66" s="126"/>
      <c r="E66" s="126"/>
      <c r="F66" s="125"/>
      <c r="G66" s="125"/>
      <c r="H66" s="125"/>
      <c r="I66" s="125"/>
      <c r="J66" s="125"/>
      <c r="K66" s="33"/>
      <c r="L66" s="109"/>
      <c r="N66" s="104"/>
      <c r="O66" s="109"/>
    </row>
    <row r="67" spans="1:15" ht="18.75" customHeight="1" x14ac:dyDescent="0.4">
      <c r="B67" s="111"/>
      <c r="C67" s="29"/>
      <c r="D67" s="126"/>
      <c r="E67" s="126"/>
      <c r="F67" s="125"/>
      <c r="G67" s="125"/>
      <c r="H67" s="125"/>
      <c r="I67" s="125"/>
      <c r="J67" s="125"/>
      <c r="K67" s="33"/>
      <c r="L67" s="109"/>
      <c r="N67" s="104"/>
      <c r="O67" s="109"/>
    </row>
    <row r="68" spans="1:15" ht="18.75" customHeight="1" x14ac:dyDescent="0.4">
      <c r="B68" s="111"/>
      <c r="C68" s="29"/>
      <c r="D68" s="126"/>
      <c r="E68" s="126"/>
      <c r="F68" s="125"/>
      <c r="G68" s="125"/>
      <c r="H68" s="125"/>
      <c r="I68" s="125"/>
      <c r="J68" s="125"/>
      <c r="K68" s="33"/>
      <c r="L68" s="109"/>
      <c r="N68" s="104"/>
      <c r="O68" s="109"/>
    </row>
    <row r="69" spans="1:15" ht="18.75" customHeight="1" x14ac:dyDescent="0.4">
      <c r="B69" s="111"/>
      <c r="C69" s="29"/>
      <c r="D69" s="126"/>
      <c r="E69" s="126"/>
      <c r="F69" s="125"/>
      <c r="G69" s="125"/>
      <c r="H69" s="125"/>
      <c r="I69" s="125"/>
      <c r="J69" s="125"/>
      <c r="K69" s="33"/>
      <c r="L69" s="109"/>
      <c r="N69" s="104"/>
      <c r="O69" s="109"/>
    </row>
    <row r="70" spans="1:15" ht="18.75" customHeight="1" x14ac:dyDescent="0.4">
      <c r="B70" s="132" t="s">
        <v>104</v>
      </c>
      <c r="C70" s="133"/>
      <c r="D70" s="133"/>
      <c r="E70" s="133"/>
      <c r="F70" s="133"/>
      <c r="G70" s="133"/>
      <c r="H70" s="133"/>
      <c r="I70" s="134"/>
      <c r="J70" s="163">
        <f>SUM(K60:K69)</f>
        <v>550000</v>
      </c>
      <c r="K70" s="164"/>
      <c r="N70" s="107">
        <f>SUM(N60:N69)</f>
        <v>550000</v>
      </c>
      <c r="O70" s="107">
        <f>COUNTIF(O60:O69,"○")</f>
        <v>0</v>
      </c>
    </row>
    <row r="71" spans="1:15" ht="18.75" customHeight="1" x14ac:dyDescent="0.4">
      <c r="B71" s="174" t="s">
        <v>100</v>
      </c>
      <c r="C71" s="174"/>
      <c r="D71" s="174"/>
      <c r="E71" s="174"/>
      <c r="F71" s="174"/>
      <c r="G71" s="174"/>
      <c r="H71" s="174"/>
      <c r="I71" s="174"/>
      <c r="J71" s="165">
        <f>ROUNDDOWN(J70*2/3,-3)</f>
        <v>366000</v>
      </c>
      <c r="K71" s="165"/>
      <c r="N71" s="107">
        <f>ROUNDDOWN(N70*2/3,-3)</f>
        <v>366000</v>
      </c>
      <c r="O71" s="108"/>
    </row>
    <row r="72" spans="1:15" ht="9" customHeight="1" x14ac:dyDescent="0.4">
      <c r="A72" s="32"/>
      <c r="B72" s="32"/>
      <c r="C72" s="32"/>
      <c r="D72" s="32"/>
      <c r="E72" s="32"/>
      <c r="F72" s="32"/>
      <c r="G72" s="32"/>
      <c r="H72" s="32"/>
      <c r="I72" s="32"/>
      <c r="J72" s="32"/>
      <c r="K72" s="32"/>
      <c r="L72" s="32"/>
      <c r="M72" s="32"/>
      <c r="N72" s="70"/>
      <c r="O72" s="70"/>
    </row>
    <row r="73" spans="1:15" ht="18.75" customHeight="1" x14ac:dyDescent="0.4">
      <c r="B73" s="186" t="s">
        <v>99</v>
      </c>
      <c r="C73" s="187"/>
      <c r="D73" s="187"/>
      <c r="E73" s="187"/>
      <c r="F73" s="187"/>
      <c r="G73" s="187"/>
      <c r="H73" s="187"/>
      <c r="I73" s="187"/>
      <c r="J73" s="187"/>
      <c r="K73" s="187"/>
      <c r="L73" s="188"/>
      <c r="N73" s="70"/>
      <c r="O73" s="70"/>
    </row>
    <row r="74" spans="1:15" ht="18.75" customHeight="1" x14ac:dyDescent="0.4">
      <c r="B74" s="27" t="s">
        <v>73</v>
      </c>
      <c r="C74" s="26" t="s">
        <v>29</v>
      </c>
      <c r="D74" s="168" t="s">
        <v>30</v>
      </c>
      <c r="E74" s="168"/>
      <c r="F74" s="168" t="s">
        <v>31</v>
      </c>
      <c r="G74" s="168"/>
      <c r="H74" s="168"/>
      <c r="I74" s="168"/>
      <c r="J74" s="168"/>
      <c r="K74" s="28" t="s">
        <v>33</v>
      </c>
      <c r="L74" s="28" t="s">
        <v>60</v>
      </c>
      <c r="N74" s="71" t="s">
        <v>91</v>
      </c>
      <c r="O74" s="69" t="s">
        <v>60</v>
      </c>
    </row>
    <row r="75" spans="1:15" ht="18.75" customHeight="1" x14ac:dyDescent="0.4">
      <c r="B75" s="114">
        <v>2</v>
      </c>
      <c r="C75" s="114" t="s">
        <v>146</v>
      </c>
      <c r="D75" s="175" t="s">
        <v>154</v>
      </c>
      <c r="E75" s="176"/>
      <c r="F75" s="177" t="s">
        <v>155</v>
      </c>
      <c r="G75" s="178"/>
      <c r="H75" s="178"/>
      <c r="I75" s="178"/>
      <c r="J75" s="179"/>
      <c r="K75" s="113">
        <v>770000</v>
      </c>
      <c r="L75" s="109"/>
      <c r="N75" s="104">
        <v>220000</v>
      </c>
      <c r="O75" s="109"/>
    </row>
    <row r="76" spans="1:15" ht="18.75" customHeight="1" x14ac:dyDescent="0.4">
      <c r="B76" s="111"/>
      <c r="C76" s="29"/>
      <c r="D76" s="126"/>
      <c r="E76" s="126"/>
      <c r="F76" s="125"/>
      <c r="G76" s="125"/>
      <c r="H76" s="125"/>
      <c r="I76" s="125"/>
      <c r="J76" s="125"/>
      <c r="K76" s="33"/>
      <c r="L76" s="109"/>
      <c r="N76" s="104"/>
      <c r="O76" s="109"/>
    </row>
    <row r="77" spans="1:15" ht="18.75" customHeight="1" x14ac:dyDescent="0.4">
      <c r="B77" s="111"/>
      <c r="C77" s="29"/>
      <c r="D77" s="169"/>
      <c r="E77" s="170"/>
      <c r="F77" s="171"/>
      <c r="G77" s="172"/>
      <c r="H77" s="172"/>
      <c r="I77" s="172"/>
      <c r="J77" s="173"/>
      <c r="K77" s="33"/>
      <c r="L77" s="109"/>
      <c r="N77" s="104"/>
      <c r="O77" s="109"/>
    </row>
    <row r="78" spans="1:15" ht="18.75" customHeight="1" x14ac:dyDescent="0.4">
      <c r="B78" s="111"/>
      <c r="C78" s="29"/>
      <c r="D78" s="126"/>
      <c r="E78" s="126"/>
      <c r="F78" s="125"/>
      <c r="G78" s="125"/>
      <c r="H78" s="125"/>
      <c r="I78" s="125"/>
      <c r="J78" s="125"/>
      <c r="K78" s="33"/>
      <c r="L78" s="109"/>
      <c r="N78" s="104"/>
      <c r="O78" s="109"/>
    </row>
    <row r="79" spans="1:15" ht="18.75" customHeight="1" x14ac:dyDescent="0.4">
      <c r="B79" s="111"/>
      <c r="C79" s="29"/>
      <c r="D79" s="126"/>
      <c r="E79" s="126"/>
      <c r="F79" s="125"/>
      <c r="G79" s="125"/>
      <c r="H79" s="125"/>
      <c r="I79" s="125"/>
      <c r="J79" s="125"/>
      <c r="K79" s="33"/>
      <c r="L79" s="109"/>
      <c r="N79" s="104"/>
      <c r="O79" s="109"/>
    </row>
    <row r="80" spans="1:15" ht="18.75" customHeight="1" x14ac:dyDescent="0.4">
      <c r="B80" s="111"/>
      <c r="C80" s="29"/>
      <c r="D80" s="126"/>
      <c r="E80" s="126"/>
      <c r="F80" s="125"/>
      <c r="G80" s="125"/>
      <c r="H80" s="125"/>
      <c r="I80" s="125"/>
      <c r="J80" s="125"/>
      <c r="K80" s="33"/>
      <c r="L80" s="109"/>
      <c r="N80" s="104"/>
      <c r="O80" s="109"/>
    </row>
    <row r="81" spans="1:15" ht="18.75" customHeight="1" x14ac:dyDescent="0.4">
      <c r="B81" s="111"/>
      <c r="C81" s="29"/>
      <c r="D81" s="126"/>
      <c r="E81" s="126"/>
      <c r="F81" s="125"/>
      <c r="G81" s="125"/>
      <c r="H81" s="125"/>
      <c r="I81" s="125"/>
      <c r="J81" s="125"/>
      <c r="K81" s="33"/>
      <c r="L81" s="109"/>
      <c r="N81" s="104"/>
      <c r="O81" s="109"/>
    </row>
    <row r="82" spans="1:15" s="10" customFormat="1" ht="18.75" customHeight="1" x14ac:dyDescent="0.4">
      <c r="B82" s="111"/>
      <c r="C82" s="29"/>
      <c r="D82" s="126"/>
      <c r="E82" s="126"/>
      <c r="F82" s="125"/>
      <c r="G82" s="125"/>
      <c r="H82" s="125"/>
      <c r="I82" s="125"/>
      <c r="J82" s="125"/>
      <c r="K82" s="33"/>
      <c r="L82" s="109"/>
      <c r="N82" s="104"/>
      <c r="O82" s="109"/>
    </row>
    <row r="83" spans="1:15" s="10" customFormat="1" ht="18.75" customHeight="1" x14ac:dyDescent="0.4">
      <c r="B83" s="111"/>
      <c r="C83" s="29"/>
      <c r="D83" s="126"/>
      <c r="E83" s="126"/>
      <c r="F83" s="125"/>
      <c r="G83" s="125"/>
      <c r="H83" s="125"/>
      <c r="I83" s="125"/>
      <c r="J83" s="125"/>
      <c r="K83" s="33"/>
      <c r="L83" s="109"/>
      <c r="N83" s="104"/>
      <c r="O83" s="109"/>
    </row>
    <row r="84" spans="1:15" s="10" customFormat="1" ht="18.75" customHeight="1" x14ac:dyDescent="0.4">
      <c r="B84" s="111"/>
      <c r="C84" s="29"/>
      <c r="D84" s="126"/>
      <c r="E84" s="126"/>
      <c r="F84" s="125"/>
      <c r="G84" s="125"/>
      <c r="H84" s="125"/>
      <c r="I84" s="125"/>
      <c r="J84" s="125"/>
      <c r="K84" s="33"/>
      <c r="L84" s="109"/>
      <c r="N84" s="104"/>
      <c r="O84" s="109"/>
    </row>
    <row r="85" spans="1:15" s="10" customFormat="1" ht="18.75" customHeight="1" x14ac:dyDescent="0.4">
      <c r="B85" s="132" t="s">
        <v>105</v>
      </c>
      <c r="C85" s="133"/>
      <c r="D85" s="133"/>
      <c r="E85" s="133"/>
      <c r="F85" s="133"/>
      <c r="G85" s="133"/>
      <c r="H85" s="133"/>
      <c r="I85" s="134"/>
      <c r="J85" s="163">
        <f>SUM(K75:K84)</f>
        <v>770000</v>
      </c>
      <c r="K85" s="164"/>
      <c r="L85" s="95"/>
      <c r="M85" s="95"/>
      <c r="N85" s="105">
        <f>SUM(N75:N84)</f>
        <v>220000</v>
      </c>
      <c r="O85" s="106">
        <f>COUNTIF(O75:O84,"○")</f>
        <v>0</v>
      </c>
    </row>
    <row r="86" spans="1:15" s="10" customFormat="1" ht="18.75" customHeight="1" x14ac:dyDescent="0.4">
      <c r="B86" s="174" t="s">
        <v>101</v>
      </c>
      <c r="C86" s="174"/>
      <c r="D86" s="174"/>
      <c r="E86" s="174"/>
      <c r="F86" s="174"/>
      <c r="G86" s="174"/>
      <c r="H86" s="174"/>
      <c r="I86" s="174"/>
      <c r="J86" s="165">
        <f>ROUNDDOWN(J85*1/2,-3)</f>
        <v>385000</v>
      </c>
      <c r="K86" s="165"/>
      <c r="L86" s="95"/>
      <c r="M86" s="95"/>
      <c r="N86" s="105">
        <f>ROUNDDOWN(N85*1/2,-3)</f>
        <v>110000</v>
      </c>
      <c r="O86" s="106"/>
    </row>
    <row r="87" spans="1:15" s="10" customFormat="1" ht="9" customHeight="1" thickBot="1" x14ac:dyDescent="0.45">
      <c r="B87" s="25"/>
      <c r="C87" s="25"/>
      <c r="D87" s="25"/>
      <c r="E87" s="25"/>
      <c r="F87" s="25"/>
      <c r="G87" s="25"/>
      <c r="H87" s="25"/>
      <c r="I87" s="25"/>
      <c r="J87" s="96"/>
      <c r="K87" s="96"/>
      <c r="L87" s="97"/>
      <c r="M87" s="95"/>
      <c r="N87" s="98"/>
      <c r="O87" s="98"/>
    </row>
    <row r="88" spans="1:15" s="10" customFormat="1" ht="18.75" customHeight="1" thickBot="1" x14ac:dyDescent="0.45">
      <c r="B88" s="127" t="s">
        <v>36</v>
      </c>
      <c r="C88" s="128"/>
      <c r="D88" s="128"/>
      <c r="E88" s="128"/>
      <c r="F88" s="128"/>
      <c r="G88" s="128"/>
      <c r="H88" s="128"/>
      <c r="I88" s="129"/>
      <c r="J88" s="130">
        <f>IF(J71+J86&lt;100000,0,MIN(J71+J86,500000))</f>
        <v>500000</v>
      </c>
      <c r="K88" s="131"/>
      <c r="L88" s="97"/>
      <c r="M88" s="95"/>
      <c r="N88" s="120">
        <f>IF(N71+N86&lt;100000,0,MIN(N71+N86,500000))</f>
        <v>476000</v>
      </c>
      <c r="O88" s="121"/>
    </row>
    <row r="89" spans="1:15" s="10" customFormat="1" ht="9" customHeight="1" x14ac:dyDescent="0.4">
      <c r="B89" s="30"/>
      <c r="C89" s="30"/>
      <c r="D89" s="30"/>
      <c r="E89" s="30"/>
      <c r="F89" s="30"/>
      <c r="G89" s="30"/>
      <c r="H89" s="30"/>
      <c r="I89" s="30"/>
      <c r="J89" s="30"/>
      <c r="K89" s="30"/>
      <c r="L89" s="31"/>
    </row>
    <row r="90" spans="1:15" s="10" customFormat="1" ht="18.75" customHeight="1" x14ac:dyDescent="0.4">
      <c r="A90" s="39" t="s">
        <v>92</v>
      </c>
      <c r="B90" s="39"/>
      <c r="C90" s="39"/>
      <c r="D90" s="39"/>
      <c r="E90" s="39"/>
      <c r="F90" s="39"/>
      <c r="G90" s="39"/>
      <c r="H90" s="39"/>
      <c r="I90" s="39"/>
      <c r="J90" s="39"/>
      <c r="K90" s="39"/>
      <c r="L90" s="5"/>
    </row>
    <row r="91" spans="1:15" s="10" customFormat="1" ht="18.75" customHeight="1" x14ac:dyDescent="0.4">
      <c r="A91"/>
      <c r="B91" s="124" t="s">
        <v>7</v>
      </c>
      <c r="C91" s="124"/>
      <c r="D91" s="123" t="s">
        <v>147</v>
      </c>
      <c r="E91" s="123"/>
      <c r="F91" s="123"/>
      <c r="G91" s="123"/>
      <c r="H91" s="123"/>
      <c r="I91" s="1"/>
      <c r="J91" s="1"/>
      <c r="K91" s="1"/>
      <c r="L91" s="5"/>
    </row>
    <row r="92" spans="1:15" s="10" customFormat="1" ht="18.75" customHeight="1" x14ac:dyDescent="0.4">
      <c r="A92"/>
      <c r="B92" s="124" t="s">
        <v>8</v>
      </c>
      <c r="C92" s="124"/>
      <c r="D92" s="123" t="s">
        <v>151</v>
      </c>
      <c r="E92" s="123"/>
      <c r="F92" s="123"/>
      <c r="G92" s="123"/>
      <c r="H92" s="123"/>
      <c r="I92" s="1"/>
      <c r="J92" s="1"/>
      <c r="K92" s="1"/>
      <c r="L92" s="5"/>
    </row>
    <row r="93" spans="1:15" s="10" customFormat="1" ht="18.75" customHeight="1" x14ac:dyDescent="0.4">
      <c r="A93"/>
      <c r="B93" s="124" t="s">
        <v>5</v>
      </c>
      <c r="C93" s="124"/>
      <c r="D93" s="123" t="s">
        <v>138</v>
      </c>
      <c r="E93" s="123"/>
      <c r="F93" s="123"/>
      <c r="G93" s="123"/>
      <c r="H93" s="123"/>
      <c r="I93" s="1"/>
      <c r="J93" s="1"/>
      <c r="K93" s="1"/>
      <c r="L93"/>
    </row>
    <row r="94" spans="1:15" ht="18.75" customHeight="1" x14ac:dyDescent="0.4">
      <c r="B94" s="124" t="s">
        <v>9</v>
      </c>
      <c r="C94" s="124"/>
      <c r="D94" s="123" t="s">
        <v>148</v>
      </c>
      <c r="E94" s="123"/>
      <c r="F94" s="123"/>
      <c r="G94" s="123"/>
      <c r="H94" s="123"/>
    </row>
    <row r="95" spans="1:15" s="14" customFormat="1" x14ac:dyDescent="0.4">
      <c r="B95" s="34"/>
      <c r="C95" s="34"/>
      <c r="D95" s="12"/>
      <c r="E95" s="12"/>
      <c r="F95" s="12"/>
      <c r="G95" s="12"/>
      <c r="H95" s="12"/>
      <c r="I95" s="20"/>
      <c r="J95" s="20"/>
      <c r="K95" s="20"/>
    </row>
    <row r="96" spans="1:15" ht="18.75" customHeight="1" x14ac:dyDescent="0.4">
      <c r="A96" s="39" t="s">
        <v>93</v>
      </c>
      <c r="B96" s="39"/>
      <c r="C96" s="39"/>
      <c r="D96" s="39"/>
      <c r="E96" s="39"/>
      <c r="F96" s="39"/>
      <c r="G96" s="39"/>
      <c r="H96" s="39"/>
      <c r="I96" s="39"/>
      <c r="J96" s="39"/>
      <c r="K96" s="39"/>
    </row>
    <row r="97" spans="2:12" x14ac:dyDescent="0.4">
      <c r="B97" s="195" t="s">
        <v>158</v>
      </c>
      <c r="C97" s="195"/>
      <c r="D97" s="195"/>
      <c r="E97" s="195"/>
      <c r="F97" s="195"/>
      <c r="G97" s="195"/>
      <c r="H97" s="195"/>
      <c r="I97" s="195"/>
      <c r="J97" s="195"/>
      <c r="K97" s="195"/>
    </row>
    <row r="98" spans="2:12" ht="12.75" customHeight="1" x14ac:dyDescent="0.4">
      <c r="B98" s="38"/>
      <c r="C98" s="38"/>
      <c r="D98" s="38"/>
      <c r="E98" s="38"/>
      <c r="F98" s="38"/>
      <c r="G98" s="38"/>
      <c r="H98" s="38"/>
      <c r="I98" s="38"/>
      <c r="J98" s="38"/>
      <c r="K98" s="38"/>
    </row>
    <row r="99" spans="2:12" ht="26.25" customHeight="1" x14ac:dyDescent="0.4">
      <c r="B99" s="124" t="s">
        <v>10</v>
      </c>
      <c r="C99" s="124"/>
      <c r="D99" s="143" t="s">
        <v>11</v>
      </c>
      <c r="E99" s="144"/>
      <c r="F99" s="144"/>
      <c r="G99" s="144"/>
      <c r="H99" s="144"/>
      <c r="I99" s="144"/>
      <c r="J99" s="144"/>
      <c r="K99" s="145"/>
      <c r="L99" s="46" t="s">
        <v>44</v>
      </c>
    </row>
    <row r="100" spans="2:12" ht="22.5" customHeight="1" x14ac:dyDescent="0.4">
      <c r="B100" s="135" t="s">
        <v>52</v>
      </c>
      <c r="C100" s="135"/>
      <c r="D100" s="136" t="s">
        <v>66</v>
      </c>
      <c r="E100" s="137"/>
      <c r="F100" s="137"/>
      <c r="G100" s="137"/>
      <c r="H100" s="137"/>
      <c r="I100" s="137"/>
      <c r="J100" s="137"/>
      <c r="K100" s="138"/>
      <c r="L100" s="115" t="s">
        <v>149</v>
      </c>
    </row>
    <row r="101" spans="2:12" ht="34.5" customHeight="1" x14ac:dyDescent="0.4">
      <c r="B101" s="139" t="s">
        <v>64</v>
      </c>
      <c r="C101" s="140"/>
      <c r="D101" s="146" t="s">
        <v>63</v>
      </c>
      <c r="E101" s="147"/>
      <c r="F101" s="147"/>
      <c r="G101" s="147"/>
      <c r="H101" s="147"/>
      <c r="I101" s="147"/>
      <c r="J101" s="147"/>
      <c r="K101" s="148"/>
      <c r="L101" s="189" t="s">
        <v>149</v>
      </c>
    </row>
    <row r="102" spans="2:12" ht="28.5" customHeight="1" x14ac:dyDescent="0.4">
      <c r="B102" s="141"/>
      <c r="C102" s="142"/>
      <c r="D102" s="153" t="s">
        <v>59</v>
      </c>
      <c r="E102" s="49" t="s">
        <v>106</v>
      </c>
      <c r="F102" s="152" t="s">
        <v>114</v>
      </c>
      <c r="G102" s="152"/>
      <c r="H102" s="152"/>
      <c r="I102" s="152"/>
      <c r="J102" s="152"/>
      <c r="K102" s="152"/>
      <c r="L102" s="190"/>
    </row>
    <row r="103" spans="2:12" ht="28.5" customHeight="1" x14ac:dyDescent="0.4">
      <c r="B103" s="141"/>
      <c r="C103" s="142"/>
      <c r="D103" s="154"/>
      <c r="E103" s="49" t="s">
        <v>107</v>
      </c>
      <c r="F103" s="152" t="s">
        <v>115</v>
      </c>
      <c r="G103" s="152"/>
      <c r="H103" s="152"/>
      <c r="I103" s="152"/>
      <c r="J103" s="152"/>
      <c r="K103" s="152"/>
      <c r="L103" s="190"/>
    </row>
    <row r="104" spans="2:12" ht="34.5" customHeight="1" x14ac:dyDescent="0.4">
      <c r="B104" s="141"/>
      <c r="C104" s="142"/>
      <c r="D104" s="49" t="s">
        <v>65</v>
      </c>
      <c r="E104" s="149" t="s">
        <v>113</v>
      </c>
      <c r="F104" s="150"/>
      <c r="G104" s="150"/>
      <c r="H104" s="150"/>
      <c r="I104" s="150"/>
      <c r="J104" s="150"/>
      <c r="K104" s="151"/>
      <c r="L104" s="191"/>
    </row>
    <row r="105" spans="2:12" ht="20.100000000000001" customHeight="1" x14ac:dyDescent="0.4">
      <c r="B105" s="85"/>
      <c r="C105" s="86"/>
      <c r="D105" s="155" t="s">
        <v>108</v>
      </c>
      <c r="E105" s="87" t="s">
        <v>109</v>
      </c>
      <c r="F105" s="152" t="s">
        <v>111</v>
      </c>
      <c r="G105" s="152"/>
      <c r="H105" s="152"/>
      <c r="I105" s="152"/>
      <c r="J105" s="152"/>
      <c r="K105" s="152"/>
      <c r="L105" s="115" t="s">
        <v>149</v>
      </c>
    </row>
    <row r="106" spans="2:12" ht="20.100000000000001" customHeight="1" x14ac:dyDescent="0.4">
      <c r="B106" s="85"/>
      <c r="C106" s="86"/>
      <c r="D106" s="156"/>
      <c r="E106" s="87" t="s">
        <v>110</v>
      </c>
      <c r="F106" s="152" t="s">
        <v>112</v>
      </c>
      <c r="G106" s="152"/>
      <c r="H106" s="152"/>
      <c r="I106" s="152"/>
      <c r="J106" s="152"/>
      <c r="K106" s="152"/>
      <c r="L106" s="115" t="s">
        <v>149</v>
      </c>
    </row>
    <row r="107" spans="2:12" ht="26.25" customHeight="1" x14ac:dyDescent="0.4">
      <c r="B107" s="135" t="s">
        <v>56</v>
      </c>
      <c r="C107" s="135"/>
      <c r="D107" s="136" t="s">
        <v>51</v>
      </c>
      <c r="E107" s="137"/>
      <c r="F107" s="137"/>
      <c r="G107" s="137"/>
      <c r="H107" s="137"/>
      <c r="I107" s="137"/>
      <c r="J107" s="137"/>
      <c r="K107" s="138"/>
      <c r="L107" s="115" t="s">
        <v>149</v>
      </c>
    </row>
    <row r="108" spans="2:12" ht="36.75" customHeight="1" x14ac:dyDescent="0.4">
      <c r="B108" s="135" t="s">
        <v>67</v>
      </c>
      <c r="C108" s="135"/>
      <c r="D108" s="136" t="s">
        <v>58</v>
      </c>
      <c r="E108" s="137"/>
      <c r="F108" s="137"/>
      <c r="G108" s="137"/>
      <c r="H108" s="137"/>
      <c r="I108" s="137"/>
      <c r="J108" s="137"/>
      <c r="K108" s="138"/>
      <c r="L108" s="115" t="s">
        <v>149</v>
      </c>
    </row>
    <row r="109" spans="2:12" ht="101.25" customHeight="1" x14ac:dyDescent="0.4">
      <c r="B109" s="135" t="s">
        <v>74</v>
      </c>
      <c r="C109" s="135"/>
      <c r="D109" s="136" t="s">
        <v>130</v>
      </c>
      <c r="E109" s="137"/>
      <c r="F109" s="137"/>
      <c r="G109" s="137"/>
      <c r="H109" s="137"/>
      <c r="I109" s="137"/>
      <c r="J109" s="137"/>
      <c r="K109" s="138"/>
      <c r="L109" s="115" t="s">
        <v>149</v>
      </c>
    </row>
    <row r="110" spans="2:12" ht="12.75" customHeight="1" x14ac:dyDescent="0.4">
      <c r="C110" s="41"/>
      <c r="D110" s="41"/>
      <c r="L110" s="116"/>
    </row>
    <row r="111" spans="2:12" ht="107.25" customHeight="1" x14ac:dyDescent="0.4">
      <c r="B111" s="135" t="s">
        <v>72</v>
      </c>
      <c r="C111" s="135"/>
      <c r="D111" s="136" t="s">
        <v>97</v>
      </c>
      <c r="E111" s="137"/>
      <c r="F111" s="137"/>
      <c r="G111" s="137"/>
      <c r="H111" s="137"/>
      <c r="I111" s="137"/>
      <c r="J111" s="137"/>
      <c r="K111" s="138"/>
      <c r="L111" s="115" t="s">
        <v>149</v>
      </c>
    </row>
  </sheetData>
  <sheetProtection algorithmName="SHA-512" hashValue="K1IdLPTgysGMF+xk8y8p+rVoyH25eQqnpo5TTXZ8HlzO0P3xPGLGck9t/SlQL+LpPGlhH/Ll8wp+p1S2nPvDhA==" saltValue="nnp+CqXJC8kJLzhyXCrUGw==" spinCount="100000" sheet="1" objects="1" scenarios="1"/>
  <customSheetViews>
    <customSheetView guid="{8620BBB6-1F51-4B83-B77D-FDF60FDA700D}" showPageBreaks="1" fitToPage="1" printArea="1" view="pageBreakPreview" topLeftCell="A13">
      <selection activeCell="C11" sqref="C11"/>
      <rowBreaks count="2" manualBreakCount="2">
        <brk id="35" max="12" man="1"/>
        <brk id="86" max="12" man="1"/>
      </rowBreaks>
      <pageMargins left="0.62992125984251968" right="0.23622047244094491" top="0.55118110236220474" bottom="0.55118110236220474" header="0.31496062992125984" footer="0.31496062992125984"/>
    </customSheetView>
  </customSheetViews>
  <mergeCells count="150">
    <mergeCell ref="C27:D27"/>
    <mergeCell ref="E27:L27"/>
    <mergeCell ref="C28:D28"/>
    <mergeCell ref="E28:L28"/>
    <mergeCell ref="B34:C34"/>
    <mergeCell ref="D34:L34"/>
    <mergeCell ref="B31:D31"/>
    <mergeCell ref="E30:L30"/>
    <mergeCell ref="E31:L31"/>
    <mergeCell ref="B30:D30"/>
    <mergeCell ref="K1:L1"/>
    <mergeCell ref="I1:J1"/>
    <mergeCell ref="B29:D29"/>
    <mergeCell ref="B7:C7"/>
    <mergeCell ref="A20:K20"/>
    <mergeCell ref="J6:L6"/>
    <mergeCell ref="B18:L18"/>
    <mergeCell ref="B15:L16"/>
    <mergeCell ref="G11:H11"/>
    <mergeCell ref="G9:H9"/>
    <mergeCell ref="G10:H10"/>
    <mergeCell ref="B24:D24"/>
    <mergeCell ref="E24:L24"/>
    <mergeCell ref="B25:D25"/>
    <mergeCell ref="E25:L25"/>
    <mergeCell ref="B26:D26"/>
    <mergeCell ref="E26:L26"/>
    <mergeCell ref="B27:B28"/>
    <mergeCell ref="G12:H12"/>
    <mergeCell ref="G13:H13"/>
    <mergeCell ref="B21:B23"/>
    <mergeCell ref="E29:L29"/>
    <mergeCell ref="E21:L21"/>
    <mergeCell ref="E23:L23"/>
    <mergeCell ref="L101:L104"/>
    <mergeCell ref="I9:L9"/>
    <mergeCell ref="I10:L10"/>
    <mergeCell ref="I11:L11"/>
    <mergeCell ref="I12:L12"/>
    <mergeCell ref="I13:L13"/>
    <mergeCell ref="D60:E60"/>
    <mergeCell ref="A39:K39"/>
    <mergeCell ref="B46:F48"/>
    <mergeCell ref="B44:F44"/>
    <mergeCell ref="F64:J64"/>
    <mergeCell ref="F65:J65"/>
    <mergeCell ref="F66:J66"/>
    <mergeCell ref="B86:I86"/>
    <mergeCell ref="B73:L73"/>
    <mergeCell ref="G44:K44"/>
    <mergeCell ref="B45:F45"/>
    <mergeCell ref="F59:J59"/>
    <mergeCell ref="F60:J60"/>
    <mergeCell ref="B97:K97"/>
    <mergeCell ref="G45:K45"/>
    <mergeCell ref="G46:K48"/>
    <mergeCell ref="C22:C23"/>
    <mergeCell ref="E22:L22"/>
    <mergeCell ref="F76:J76"/>
    <mergeCell ref="F74:J74"/>
    <mergeCell ref="D75:E75"/>
    <mergeCell ref="F75:J75"/>
    <mergeCell ref="D62:E62"/>
    <mergeCell ref="B51:F54"/>
    <mergeCell ref="B56:L56"/>
    <mergeCell ref="B57:L57"/>
    <mergeCell ref="B58:L58"/>
    <mergeCell ref="F62:J62"/>
    <mergeCell ref="D61:E61"/>
    <mergeCell ref="F61:J61"/>
    <mergeCell ref="J71:K71"/>
    <mergeCell ref="D74:E74"/>
    <mergeCell ref="B70:I70"/>
    <mergeCell ref="J70:K70"/>
    <mergeCell ref="D63:E63"/>
    <mergeCell ref="D64:E64"/>
    <mergeCell ref="D65:E65"/>
    <mergeCell ref="F63:J63"/>
    <mergeCell ref="D76:E76"/>
    <mergeCell ref="B40:K40"/>
    <mergeCell ref="B43:K43"/>
    <mergeCell ref="B41:C41"/>
    <mergeCell ref="E41:F41"/>
    <mergeCell ref="D35:L35"/>
    <mergeCell ref="B35:C35"/>
    <mergeCell ref="A33:K33"/>
    <mergeCell ref="J85:K85"/>
    <mergeCell ref="J86:K86"/>
    <mergeCell ref="G51:K54"/>
    <mergeCell ref="B50:F50"/>
    <mergeCell ref="F67:J67"/>
    <mergeCell ref="F68:J68"/>
    <mergeCell ref="F69:J69"/>
    <mergeCell ref="D66:E66"/>
    <mergeCell ref="D67:E67"/>
    <mergeCell ref="D68:E68"/>
    <mergeCell ref="D69:E69"/>
    <mergeCell ref="G50:K50"/>
    <mergeCell ref="D78:E78"/>
    <mergeCell ref="D59:E59"/>
    <mergeCell ref="D77:E77"/>
    <mergeCell ref="F77:J77"/>
    <mergeCell ref="B71:I71"/>
    <mergeCell ref="F84:J84"/>
    <mergeCell ref="B85:I85"/>
    <mergeCell ref="B111:C111"/>
    <mergeCell ref="D111:K111"/>
    <mergeCell ref="B99:C99"/>
    <mergeCell ref="B100:C100"/>
    <mergeCell ref="B107:C107"/>
    <mergeCell ref="B108:C108"/>
    <mergeCell ref="B109:C109"/>
    <mergeCell ref="B101:C104"/>
    <mergeCell ref="D107:K107"/>
    <mergeCell ref="D108:K108"/>
    <mergeCell ref="D109:K109"/>
    <mergeCell ref="D99:K99"/>
    <mergeCell ref="D100:K100"/>
    <mergeCell ref="D101:K101"/>
    <mergeCell ref="E104:K104"/>
    <mergeCell ref="F102:K102"/>
    <mergeCell ref="F103:K103"/>
    <mergeCell ref="D102:D103"/>
    <mergeCell ref="F105:K105"/>
    <mergeCell ref="F106:K106"/>
    <mergeCell ref="D105:D106"/>
    <mergeCell ref="N88:O88"/>
    <mergeCell ref="B4:L4"/>
    <mergeCell ref="D93:H93"/>
    <mergeCell ref="B94:C94"/>
    <mergeCell ref="D94:H94"/>
    <mergeCell ref="F81:J81"/>
    <mergeCell ref="F78:J78"/>
    <mergeCell ref="D79:E79"/>
    <mergeCell ref="F79:J79"/>
    <mergeCell ref="D80:E80"/>
    <mergeCell ref="F80:J80"/>
    <mergeCell ref="D81:E81"/>
    <mergeCell ref="B91:C91"/>
    <mergeCell ref="D91:H91"/>
    <mergeCell ref="B92:C92"/>
    <mergeCell ref="D92:H92"/>
    <mergeCell ref="B93:C93"/>
    <mergeCell ref="B88:I88"/>
    <mergeCell ref="J88:K88"/>
    <mergeCell ref="D82:E82"/>
    <mergeCell ref="F82:J82"/>
    <mergeCell ref="D83:E83"/>
    <mergeCell ref="F83:J83"/>
    <mergeCell ref="D84:E84"/>
  </mergeCells>
  <phoneticPr fontId="2"/>
  <dataValidations count="3">
    <dataValidation type="list" allowBlank="1" showInputMessage="1" showErrorMessage="1" sqref="L60:L69 L75:L84 D41 G41 O60:O69 O75:O84">
      <formula1>"○"</formula1>
    </dataValidation>
    <dataValidation type="list" allowBlank="1" showInputMessage="1" showErrorMessage="1" sqref="L100:L109 L111">
      <formula1>"✔"</formula1>
    </dataValidation>
    <dataValidation type="list" allowBlank="1" showInputMessage="1" showErrorMessage="1" sqref="C60:C69 C75:C84">
      <formula1>"事業力,感染対策"</formula1>
    </dataValidation>
  </dataValidations>
  <hyperlinks>
    <hyperlink ref="E31" r:id="rId1"/>
  </hyperlinks>
  <pageMargins left="0.62992125984251968" right="0.23622047244094491" top="0.55118110236220474" bottom="0.55118110236220474" header="0.31496062992125984" footer="0.31496062992125984"/>
  <pageSetup paperSize="9" scale="78" orientation="portrait" r:id="rId2"/>
  <rowBreaks count="2" manualBreakCount="2">
    <brk id="37" max="12" man="1"/>
    <brk id="88" max="12"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view="pageBreakPreview" zoomScaleNormal="100" zoomScaleSheetLayoutView="100" workbookViewId="0">
      <selection activeCell="A2" sqref="A2:I39"/>
    </sheetView>
  </sheetViews>
  <sheetFormatPr defaultRowHeight="18.75" x14ac:dyDescent="0.4"/>
  <cols>
    <col min="1" max="9" width="12.375" style="15" customWidth="1"/>
    <col min="10" max="13" width="11.875" style="1" customWidth="1"/>
  </cols>
  <sheetData>
    <row r="1" spans="1:13" ht="22.5" customHeight="1" x14ac:dyDescent="0.4">
      <c r="A1" s="43" t="s">
        <v>53</v>
      </c>
      <c r="B1" s="43"/>
      <c r="C1" s="21"/>
      <c r="D1" s="21"/>
      <c r="E1" s="21"/>
      <c r="F1" s="42"/>
      <c r="G1" s="45" t="s">
        <v>14</v>
      </c>
      <c r="H1" s="225" t="str">
        <f>'１申請書'!I11</f>
        <v>川西商業工業所</v>
      </c>
      <c r="I1" s="225"/>
      <c r="J1" s="4"/>
      <c r="K1" s="4"/>
      <c r="L1" s="4"/>
      <c r="M1" s="4"/>
    </row>
    <row r="2" spans="1:13" ht="26.25" customHeight="1" x14ac:dyDescent="0.4">
      <c r="A2" s="215"/>
      <c r="B2" s="216"/>
      <c r="C2" s="216"/>
      <c r="D2" s="216"/>
      <c r="E2" s="216"/>
      <c r="F2" s="216"/>
      <c r="G2" s="216"/>
      <c r="H2" s="216"/>
      <c r="I2" s="217"/>
      <c r="J2" s="4"/>
      <c r="K2" s="4"/>
      <c r="L2" s="4"/>
      <c r="M2" s="4"/>
    </row>
    <row r="3" spans="1:13" s="14" customFormat="1" ht="26.25" customHeight="1" x14ac:dyDescent="0.4">
      <c r="A3" s="218"/>
      <c r="B3" s="219"/>
      <c r="C3" s="219"/>
      <c r="D3" s="219"/>
      <c r="E3" s="219"/>
      <c r="F3" s="219"/>
      <c r="G3" s="219"/>
      <c r="H3" s="219"/>
      <c r="I3" s="220"/>
      <c r="J3" s="13"/>
      <c r="K3" s="13"/>
      <c r="L3" s="13"/>
      <c r="M3" s="13"/>
    </row>
    <row r="4" spans="1:13" ht="26.25" customHeight="1" x14ac:dyDescent="0.4">
      <c r="A4" s="218"/>
      <c r="B4" s="219"/>
      <c r="C4" s="219"/>
      <c r="D4" s="219"/>
      <c r="E4" s="219"/>
      <c r="F4" s="219"/>
      <c r="G4" s="219"/>
      <c r="H4" s="219"/>
      <c r="I4" s="220"/>
      <c r="J4" s="2"/>
      <c r="K4" s="2"/>
      <c r="L4" s="2"/>
      <c r="M4" s="2"/>
    </row>
    <row r="5" spans="1:13" ht="26.25" customHeight="1" x14ac:dyDescent="0.4">
      <c r="A5" s="218"/>
      <c r="B5" s="219"/>
      <c r="C5" s="219"/>
      <c r="D5" s="219"/>
      <c r="E5" s="219"/>
      <c r="F5" s="219"/>
      <c r="G5" s="219"/>
      <c r="H5" s="219"/>
      <c r="I5" s="220"/>
    </row>
    <row r="6" spans="1:13" ht="26.25" customHeight="1" x14ac:dyDescent="0.4">
      <c r="A6" s="218"/>
      <c r="B6" s="219"/>
      <c r="C6" s="219"/>
      <c r="D6" s="219"/>
      <c r="E6" s="219"/>
      <c r="F6" s="219"/>
      <c r="G6" s="219"/>
      <c r="H6" s="219"/>
      <c r="I6" s="220"/>
    </row>
    <row r="7" spans="1:13" ht="26.25" customHeight="1" x14ac:dyDescent="0.4">
      <c r="A7" s="218"/>
      <c r="B7" s="219"/>
      <c r="C7" s="219"/>
      <c r="D7" s="219"/>
      <c r="E7" s="219"/>
      <c r="F7" s="219"/>
      <c r="G7" s="219"/>
      <c r="H7" s="219"/>
      <c r="I7" s="220"/>
      <c r="J7" s="40"/>
      <c r="K7" s="40"/>
      <c r="L7" s="40"/>
      <c r="M7" s="40"/>
    </row>
    <row r="8" spans="1:13" ht="26.25" customHeight="1" x14ac:dyDescent="0.4">
      <c r="A8" s="218"/>
      <c r="B8" s="219"/>
      <c r="C8" s="219"/>
      <c r="D8" s="219"/>
      <c r="E8" s="219"/>
      <c r="F8" s="219"/>
      <c r="G8" s="219"/>
      <c r="H8" s="219"/>
      <c r="I8" s="220"/>
      <c r="J8" s="40"/>
      <c r="K8" s="40"/>
      <c r="L8" s="40"/>
      <c r="M8" s="40"/>
    </row>
    <row r="9" spans="1:13" s="14" customFormat="1" ht="26.25" customHeight="1" x14ac:dyDescent="0.4">
      <c r="A9" s="218"/>
      <c r="B9" s="219"/>
      <c r="C9" s="219"/>
      <c r="D9" s="219"/>
      <c r="E9" s="219"/>
      <c r="F9" s="219"/>
      <c r="G9" s="219"/>
      <c r="H9" s="219"/>
      <c r="I9" s="220"/>
      <c r="J9" s="19"/>
      <c r="K9" s="13"/>
      <c r="L9" s="13"/>
      <c r="M9" s="13"/>
    </row>
    <row r="10" spans="1:13" s="14" customFormat="1" ht="26.25" customHeight="1" x14ac:dyDescent="0.4">
      <c r="A10" s="218"/>
      <c r="B10" s="219"/>
      <c r="C10" s="219"/>
      <c r="D10" s="219"/>
      <c r="E10" s="219"/>
      <c r="F10" s="219"/>
      <c r="G10" s="219"/>
      <c r="H10" s="219"/>
      <c r="I10" s="220"/>
      <c r="J10" s="19"/>
      <c r="K10" s="13"/>
      <c r="L10" s="13"/>
      <c r="M10" s="13"/>
    </row>
    <row r="11" spans="1:13" s="14" customFormat="1" ht="26.25" customHeight="1" x14ac:dyDescent="0.4">
      <c r="A11" s="218"/>
      <c r="B11" s="219"/>
      <c r="C11" s="219"/>
      <c r="D11" s="219"/>
      <c r="E11" s="219"/>
      <c r="F11" s="219"/>
      <c r="G11" s="219"/>
      <c r="H11" s="219"/>
      <c r="I11" s="220"/>
      <c r="J11" s="19"/>
      <c r="K11" s="13"/>
      <c r="L11" s="13"/>
      <c r="M11" s="13"/>
    </row>
    <row r="12" spans="1:13" ht="26.25" customHeight="1" x14ac:dyDescent="0.4">
      <c r="A12" s="218"/>
      <c r="B12" s="219"/>
      <c r="C12" s="219"/>
      <c r="D12" s="219"/>
      <c r="E12" s="219"/>
      <c r="F12" s="219"/>
      <c r="G12" s="219"/>
      <c r="H12" s="219"/>
      <c r="I12" s="220"/>
      <c r="J12" s="19"/>
      <c r="K12" s="2"/>
      <c r="L12" s="2"/>
      <c r="M12" s="2"/>
    </row>
    <row r="13" spans="1:13" ht="26.25" customHeight="1" x14ac:dyDescent="0.4">
      <c r="A13" s="218"/>
      <c r="B13" s="219"/>
      <c r="C13" s="219"/>
      <c r="D13" s="219"/>
      <c r="E13" s="219"/>
      <c r="F13" s="219"/>
      <c r="G13" s="219"/>
      <c r="H13" s="219"/>
      <c r="I13" s="220"/>
    </row>
    <row r="14" spans="1:13" ht="26.25" customHeight="1" x14ac:dyDescent="0.4">
      <c r="A14" s="218"/>
      <c r="B14" s="219"/>
      <c r="C14" s="219"/>
      <c r="D14" s="219"/>
      <c r="E14" s="219"/>
      <c r="F14" s="219"/>
      <c r="G14" s="219"/>
      <c r="H14" s="219"/>
      <c r="I14" s="220"/>
    </row>
    <row r="15" spans="1:13" s="14" customFormat="1" ht="26.25" customHeight="1" x14ac:dyDescent="0.4">
      <c r="A15" s="218"/>
      <c r="B15" s="219"/>
      <c r="C15" s="219"/>
      <c r="D15" s="219"/>
      <c r="E15" s="219"/>
      <c r="F15" s="219"/>
      <c r="G15" s="219"/>
      <c r="H15" s="219"/>
      <c r="I15" s="220"/>
      <c r="J15" s="20"/>
      <c r="K15" s="20"/>
      <c r="L15" s="20"/>
      <c r="M15" s="20"/>
    </row>
    <row r="16" spans="1:13" ht="26.25" customHeight="1" x14ac:dyDescent="0.4">
      <c r="A16" s="218"/>
      <c r="B16" s="219"/>
      <c r="C16" s="219"/>
      <c r="D16" s="219"/>
      <c r="E16" s="219"/>
      <c r="F16" s="219"/>
      <c r="G16" s="219"/>
      <c r="H16" s="219"/>
      <c r="I16" s="220"/>
    </row>
    <row r="17" spans="1:15" ht="26.25" customHeight="1" x14ac:dyDescent="0.4">
      <c r="A17" s="218"/>
      <c r="B17" s="219"/>
      <c r="C17" s="219"/>
      <c r="D17" s="219"/>
      <c r="E17" s="219"/>
      <c r="F17" s="219"/>
      <c r="G17" s="219"/>
      <c r="H17" s="219"/>
      <c r="I17" s="220"/>
      <c r="J17" s="224"/>
      <c r="K17" s="224"/>
      <c r="L17" s="224"/>
      <c r="M17" s="224"/>
      <c r="N17" s="224"/>
      <c r="O17" s="224"/>
    </row>
    <row r="18" spans="1:15" ht="26.25" customHeight="1" x14ac:dyDescent="0.4">
      <c r="A18" s="218"/>
      <c r="B18" s="219"/>
      <c r="C18" s="219"/>
      <c r="D18" s="219"/>
      <c r="E18" s="219"/>
      <c r="F18" s="219"/>
      <c r="G18" s="219"/>
      <c r="H18" s="219"/>
      <c r="I18" s="220"/>
    </row>
    <row r="19" spans="1:15" ht="26.25" customHeight="1" x14ac:dyDescent="0.4">
      <c r="A19" s="218"/>
      <c r="B19" s="219"/>
      <c r="C19" s="219"/>
      <c r="D19" s="219"/>
      <c r="E19" s="219"/>
      <c r="F19" s="219"/>
      <c r="G19" s="219"/>
      <c r="H19" s="219"/>
      <c r="I19" s="220"/>
    </row>
    <row r="20" spans="1:15" ht="26.25" customHeight="1" x14ac:dyDescent="0.4">
      <c r="A20" s="218"/>
      <c r="B20" s="219"/>
      <c r="C20" s="219"/>
      <c r="D20" s="219"/>
      <c r="E20" s="219"/>
      <c r="F20" s="219"/>
      <c r="G20" s="219"/>
      <c r="H20" s="219"/>
      <c r="I20" s="220"/>
    </row>
    <row r="21" spans="1:15" ht="26.25" customHeight="1" x14ac:dyDescent="0.4">
      <c r="A21" s="218"/>
      <c r="B21" s="219"/>
      <c r="C21" s="219"/>
      <c r="D21" s="219"/>
      <c r="E21" s="219"/>
      <c r="F21" s="219"/>
      <c r="G21" s="219"/>
      <c r="H21" s="219"/>
      <c r="I21" s="220"/>
      <c r="J21" s="16"/>
      <c r="K21" s="16"/>
      <c r="L21" s="16"/>
      <c r="M21" s="18"/>
    </row>
    <row r="22" spans="1:15" ht="26.25" customHeight="1" x14ac:dyDescent="0.4">
      <c r="A22" s="218"/>
      <c r="B22" s="219"/>
      <c r="C22" s="219"/>
      <c r="D22" s="219"/>
      <c r="E22" s="219"/>
      <c r="F22" s="219"/>
      <c r="G22" s="219"/>
      <c r="H22" s="219"/>
      <c r="I22" s="220"/>
      <c r="J22" s="16"/>
      <c r="K22" s="16"/>
      <c r="L22" s="16"/>
      <c r="M22" s="18"/>
    </row>
    <row r="23" spans="1:15" ht="26.25" customHeight="1" x14ac:dyDescent="0.4">
      <c r="A23" s="218"/>
      <c r="B23" s="219"/>
      <c r="C23" s="219"/>
      <c r="D23" s="219"/>
      <c r="E23" s="219"/>
      <c r="F23" s="219"/>
      <c r="G23" s="219"/>
      <c r="H23" s="219"/>
      <c r="I23" s="220"/>
      <c r="J23" s="16"/>
      <c r="K23" s="16"/>
      <c r="L23" s="16"/>
      <c r="M23" s="18"/>
    </row>
    <row r="24" spans="1:15" s="14" customFormat="1" ht="26.25" customHeight="1" x14ac:dyDescent="0.4">
      <c r="A24" s="218"/>
      <c r="B24" s="219"/>
      <c r="C24" s="219"/>
      <c r="D24" s="219"/>
      <c r="E24" s="219"/>
      <c r="F24" s="219"/>
      <c r="G24" s="219"/>
      <c r="H24" s="219"/>
      <c r="I24" s="220"/>
      <c r="J24" s="16"/>
      <c r="K24" s="16"/>
      <c r="L24" s="16"/>
      <c r="M24" s="16"/>
    </row>
    <row r="25" spans="1:15" ht="26.25" customHeight="1" x14ac:dyDescent="0.4">
      <c r="A25" s="218"/>
      <c r="B25" s="219"/>
      <c r="C25" s="219"/>
      <c r="D25" s="219"/>
      <c r="E25" s="219"/>
      <c r="F25" s="219"/>
      <c r="G25" s="219"/>
      <c r="H25" s="219"/>
      <c r="I25" s="220"/>
    </row>
    <row r="26" spans="1:15" ht="26.25" customHeight="1" x14ac:dyDescent="0.4">
      <c r="A26" s="218"/>
      <c r="B26" s="219"/>
      <c r="C26" s="219"/>
      <c r="D26" s="219"/>
      <c r="E26" s="219"/>
      <c r="F26" s="219"/>
      <c r="G26" s="219"/>
      <c r="H26" s="219"/>
      <c r="I26" s="220"/>
      <c r="J26"/>
      <c r="K26"/>
      <c r="L26"/>
      <c r="M26"/>
    </row>
    <row r="27" spans="1:15" ht="26.25" customHeight="1" x14ac:dyDescent="0.4">
      <c r="A27" s="218"/>
      <c r="B27" s="219"/>
      <c r="C27" s="219"/>
      <c r="D27" s="219"/>
      <c r="E27" s="219"/>
      <c r="F27" s="219"/>
      <c r="G27" s="219"/>
      <c r="H27" s="219"/>
      <c r="I27" s="220"/>
      <c r="J27"/>
      <c r="K27"/>
      <c r="L27"/>
      <c r="M27"/>
    </row>
    <row r="28" spans="1:15" ht="26.25" customHeight="1" x14ac:dyDescent="0.4">
      <c r="A28" s="218"/>
      <c r="B28" s="219"/>
      <c r="C28" s="219"/>
      <c r="D28" s="219"/>
      <c r="E28" s="219"/>
      <c r="F28" s="219"/>
      <c r="G28" s="219"/>
      <c r="H28" s="219"/>
      <c r="I28" s="220"/>
      <c r="J28"/>
      <c r="K28"/>
      <c r="L28"/>
      <c r="M28"/>
    </row>
    <row r="29" spans="1:15" ht="26.25" customHeight="1" x14ac:dyDescent="0.4">
      <c r="A29" s="218"/>
      <c r="B29" s="219"/>
      <c r="C29" s="219"/>
      <c r="D29" s="219"/>
      <c r="E29" s="219"/>
      <c r="F29" s="219"/>
      <c r="G29" s="219"/>
      <c r="H29" s="219"/>
      <c r="I29" s="220"/>
    </row>
    <row r="30" spans="1:15" ht="26.25" customHeight="1" x14ac:dyDescent="0.4">
      <c r="A30" s="218"/>
      <c r="B30" s="219"/>
      <c r="C30" s="219"/>
      <c r="D30" s="219"/>
      <c r="E30" s="219"/>
      <c r="F30" s="219"/>
      <c r="G30" s="219"/>
      <c r="H30" s="219"/>
      <c r="I30" s="220"/>
    </row>
    <row r="31" spans="1:15" ht="26.25" customHeight="1" x14ac:dyDescent="0.4">
      <c r="A31" s="218"/>
      <c r="B31" s="219"/>
      <c r="C31" s="219"/>
      <c r="D31" s="219"/>
      <c r="E31" s="219"/>
      <c r="F31" s="219"/>
      <c r="G31" s="219"/>
      <c r="H31" s="219"/>
      <c r="I31" s="220"/>
    </row>
    <row r="32" spans="1:15" ht="26.25" customHeight="1" x14ac:dyDescent="0.4">
      <c r="A32" s="218"/>
      <c r="B32" s="219"/>
      <c r="C32" s="219"/>
      <c r="D32" s="219"/>
      <c r="E32" s="219"/>
      <c r="F32" s="219"/>
      <c r="G32" s="219"/>
      <c r="H32" s="219"/>
      <c r="I32" s="220"/>
    </row>
    <row r="33" spans="1:13" ht="26.25" customHeight="1" x14ac:dyDescent="0.4">
      <c r="A33" s="218"/>
      <c r="B33" s="219"/>
      <c r="C33" s="219"/>
      <c r="D33" s="219"/>
      <c r="E33" s="219"/>
      <c r="F33" s="219"/>
      <c r="G33" s="219"/>
      <c r="H33" s="219"/>
      <c r="I33" s="220"/>
    </row>
    <row r="34" spans="1:13" ht="26.25" customHeight="1" x14ac:dyDescent="0.4">
      <c r="A34" s="218"/>
      <c r="B34" s="219"/>
      <c r="C34" s="219"/>
      <c r="D34" s="219"/>
      <c r="E34" s="219"/>
      <c r="F34" s="219"/>
      <c r="G34" s="219"/>
      <c r="H34" s="219"/>
      <c r="I34" s="220"/>
    </row>
    <row r="35" spans="1:13" ht="26.25" customHeight="1" x14ac:dyDescent="0.4">
      <c r="A35" s="218"/>
      <c r="B35" s="219"/>
      <c r="C35" s="219"/>
      <c r="D35" s="219"/>
      <c r="E35" s="219"/>
      <c r="F35" s="219"/>
      <c r="G35" s="219"/>
      <c r="H35" s="219"/>
      <c r="I35" s="220"/>
    </row>
    <row r="36" spans="1:13" ht="26.25" customHeight="1" x14ac:dyDescent="0.4">
      <c r="A36" s="218"/>
      <c r="B36" s="219"/>
      <c r="C36" s="219"/>
      <c r="D36" s="219"/>
      <c r="E36" s="219"/>
      <c r="F36" s="219"/>
      <c r="G36" s="219"/>
      <c r="H36" s="219"/>
      <c r="I36" s="220"/>
    </row>
    <row r="37" spans="1:13" ht="26.25" customHeight="1" x14ac:dyDescent="0.4">
      <c r="A37" s="218"/>
      <c r="B37" s="219"/>
      <c r="C37" s="219"/>
      <c r="D37" s="219"/>
      <c r="E37" s="219"/>
      <c r="F37" s="219"/>
      <c r="G37" s="219"/>
      <c r="H37" s="219"/>
      <c r="I37" s="220"/>
      <c r="J37"/>
      <c r="K37"/>
      <c r="L37"/>
      <c r="M37"/>
    </row>
    <row r="38" spans="1:13" ht="26.25" customHeight="1" x14ac:dyDescent="0.4">
      <c r="A38" s="218"/>
      <c r="B38" s="219"/>
      <c r="C38" s="219"/>
      <c r="D38" s="219"/>
      <c r="E38" s="219"/>
      <c r="F38" s="219"/>
      <c r="G38" s="219"/>
      <c r="H38" s="219"/>
      <c r="I38" s="220"/>
      <c r="J38"/>
      <c r="K38"/>
      <c r="L38"/>
      <c r="M38"/>
    </row>
    <row r="39" spans="1:13" ht="26.25" customHeight="1" x14ac:dyDescent="0.4">
      <c r="A39" s="221"/>
      <c r="B39" s="222"/>
      <c r="C39" s="222"/>
      <c r="D39" s="222"/>
      <c r="E39" s="222"/>
      <c r="F39" s="222"/>
      <c r="G39" s="222"/>
      <c r="H39" s="222"/>
      <c r="I39" s="223"/>
      <c r="J39"/>
      <c r="K39"/>
      <c r="L39"/>
      <c r="M39"/>
    </row>
    <row r="41" spans="1:13" x14ac:dyDescent="0.4">
      <c r="B41" s="44"/>
      <c r="C41" s="44"/>
      <c r="D41" s="44"/>
      <c r="E41" s="44"/>
      <c r="F41" s="44"/>
      <c r="G41" s="44"/>
    </row>
  </sheetData>
  <sheetProtection algorithmName="SHA-512" hashValue="J/3Pflyy3i+FfEczGh8tu7ni7kYnrq0d3YaU6ia3aVIxqJ+dyeZShIflR/VVOT94RKLv9qU1o9tt6GBJlY8H4g==" saltValue="SEfbuJYCMr824jsJzGdhRw==" spinCount="100000" sheet="1" objects="1" scenarios="1"/>
  <customSheetViews>
    <customSheetView guid="{8620BBB6-1F51-4B83-B77D-FDF60FDA700D}" showPageBreaks="1" printArea="1" view="pageBreakPreview">
      <selection activeCell="H1" sqref="H1:I1"/>
      <colBreaks count="1" manualBreakCount="1">
        <brk id="9" max="1048575" man="1"/>
      </colBreaks>
      <pageMargins left="0.7" right="0.7" top="0.75" bottom="0.75" header="0.3" footer="0.3"/>
    </customSheetView>
  </customSheetViews>
  <mergeCells count="3">
    <mergeCell ref="A2:I39"/>
    <mergeCell ref="J17:O17"/>
    <mergeCell ref="H1:I1"/>
  </mergeCells>
  <phoneticPr fontId="2"/>
  <conditionalFormatting sqref="B41:G41">
    <cfRule type="cellIs" dxfId="11" priority="1" operator="greaterThanOrEqual">
      <formula>0.5</formula>
    </cfRule>
  </conditionalFormatting>
  <pageMargins left="0.7" right="0.7" top="0.75" bottom="0.75" header="0.3" footer="0.3"/>
  <pageSetup paperSize="9" scale="71" orientation="portrait" r:id="rId1"/>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view="pageBreakPreview" zoomScaleNormal="100" zoomScaleSheetLayoutView="100" workbookViewId="0">
      <selection activeCell="D80" sqref="D80:E80"/>
    </sheetView>
  </sheetViews>
  <sheetFormatPr defaultRowHeight="18.75" x14ac:dyDescent="0.4"/>
  <cols>
    <col min="1" max="9" width="12.375" style="1" customWidth="1"/>
    <col min="10" max="13" width="11.875" style="1" customWidth="1"/>
  </cols>
  <sheetData>
    <row r="1" spans="1:13" ht="22.5" customHeight="1" x14ac:dyDescent="0.4">
      <c r="A1" s="57" t="s">
        <v>53</v>
      </c>
      <c r="B1" s="57"/>
      <c r="C1" s="4"/>
      <c r="D1" s="4"/>
      <c r="E1" s="4"/>
      <c r="F1" s="117"/>
      <c r="G1" s="45" t="s">
        <v>14</v>
      </c>
      <c r="H1" s="225" t="str">
        <f>'１申請書'!I11</f>
        <v>川西商業工業所</v>
      </c>
      <c r="I1" s="225"/>
      <c r="J1" s="4"/>
      <c r="K1" s="4"/>
      <c r="L1" s="4"/>
      <c r="M1" s="4"/>
    </row>
    <row r="2" spans="1:13" ht="26.25" customHeight="1" x14ac:dyDescent="0.4">
      <c r="A2" s="226"/>
      <c r="B2" s="227"/>
      <c r="C2" s="227"/>
      <c r="D2" s="227"/>
      <c r="E2" s="227"/>
      <c r="F2" s="227"/>
      <c r="G2" s="227"/>
      <c r="H2" s="227"/>
      <c r="I2" s="228"/>
      <c r="J2" s="4"/>
      <c r="K2" s="4"/>
      <c r="L2" s="4"/>
      <c r="M2" s="4"/>
    </row>
    <row r="3" spans="1:13" ht="26.25" customHeight="1" x14ac:dyDescent="0.4">
      <c r="A3" s="229"/>
      <c r="B3" s="230"/>
      <c r="C3" s="230"/>
      <c r="D3" s="230"/>
      <c r="E3" s="230"/>
      <c r="F3" s="230"/>
      <c r="G3" s="230"/>
      <c r="H3" s="230"/>
      <c r="I3" s="231"/>
      <c r="J3" s="2"/>
      <c r="K3" s="2"/>
      <c r="L3" s="2"/>
      <c r="M3" s="2"/>
    </row>
    <row r="4" spans="1:13" ht="26.25" customHeight="1" x14ac:dyDescent="0.4">
      <c r="A4" s="229"/>
      <c r="B4" s="230"/>
      <c r="C4" s="230"/>
      <c r="D4" s="230"/>
      <c r="E4" s="230"/>
      <c r="F4" s="230"/>
      <c r="G4" s="230"/>
      <c r="H4" s="230"/>
      <c r="I4" s="231"/>
      <c r="J4" s="2"/>
      <c r="K4" s="2"/>
      <c r="L4" s="2"/>
      <c r="M4" s="2"/>
    </row>
    <row r="5" spans="1:13" ht="26.25" customHeight="1" x14ac:dyDescent="0.4">
      <c r="A5" s="229"/>
      <c r="B5" s="230"/>
      <c r="C5" s="230"/>
      <c r="D5" s="230"/>
      <c r="E5" s="230"/>
      <c r="F5" s="230"/>
      <c r="G5" s="230"/>
      <c r="H5" s="230"/>
      <c r="I5" s="231"/>
    </row>
    <row r="6" spans="1:13" ht="26.25" customHeight="1" x14ac:dyDescent="0.4">
      <c r="A6" s="229"/>
      <c r="B6" s="230"/>
      <c r="C6" s="230"/>
      <c r="D6" s="230"/>
      <c r="E6" s="230"/>
      <c r="F6" s="230"/>
      <c r="G6" s="230"/>
      <c r="H6" s="230"/>
      <c r="I6" s="231"/>
    </row>
    <row r="7" spans="1:13" ht="26.25" customHeight="1" x14ac:dyDescent="0.4">
      <c r="A7" s="229"/>
      <c r="B7" s="230"/>
      <c r="C7" s="230"/>
      <c r="D7" s="230"/>
      <c r="E7" s="230"/>
      <c r="F7" s="230"/>
      <c r="G7" s="230"/>
      <c r="H7" s="230"/>
      <c r="I7" s="231"/>
      <c r="J7" s="40"/>
      <c r="K7" s="40"/>
      <c r="L7" s="40"/>
      <c r="M7" s="40"/>
    </row>
    <row r="8" spans="1:13" ht="26.25" customHeight="1" x14ac:dyDescent="0.4">
      <c r="A8" s="229"/>
      <c r="B8" s="230"/>
      <c r="C8" s="230"/>
      <c r="D8" s="230"/>
      <c r="E8" s="230"/>
      <c r="F8" s="230"/>
      <c r="G8" s="230"/>
      <c r="H8" s="230"/>
      <c r="I8" s="231"/>
      <c r="J8" s="40"/>
      <c r="K8" s="40"/>
      <c r="L8" s="40"/>
      <c r="M8" s="40"/>
    </row>
    <row r="9" spans="1:13" ht="26.25" customHeight="1" x14ac:dyDescent="0.4">
      <c r="A9" s="229"/>
      <c r="B9" s="230"/>
      <c r="C9" s="230"/>
      <c r="D9" s="230"/>
      <c r="E9" s="230"/>
      <c r="F9" s="230"/>
      <c r="G9" s="230"/>
      <c r="H9" s="230"/>
      <c r="I9" s="231"/>
      <c r="K9" s="2"/>
      <c r="L9" s="2"/>
      <c r="M9" s="2"/>
    </row>
    <row r="10" spans="1:13" ht="26.25" customHeight="1" x14ac:dyDescent="0.4">
      <c r="A10" s="229"/>
      <c r="B10" s="230"/>
      <c r="C10" s="230"/>
      <c r="D10" s="230"/>
      <c r="E10" s="230"/>
      <c r="F10" s="230"/>
      <c r="G10" s="230"/>
      <c r="H10" s="230"/>
      <c r="I10" s="231"/>
      <c r="K10" s="2"/>
      <c r="L10" s="2"/>
      <c r="M10" s="2"/>
    </row>
    <row r="11" spans="1:13" ht="26.25" customHeight="1" x14ac:dyDescent="0.4">
      <c r="A11" s="229"/>
      <c r="B11" s="230"/>
      <c r="C11" s="230"/>
      <c r="D11" s="230"/>
      <c r="E11" s="230"/>
      <c r="F11" s="230"/>
      <c r="G11" s="230"/>
      <c r="H11" s="230"/>
      <c r="I11" s="231"/>
      <c r="K11" s="2"/>
      <c r="L11" s="2"/>
      <c r="M11" s="2"/>
    </row>
    <row r="12" spans="1:13" ht="26.25" customHeight="1" x14ac:dyDescent="0.4">
      <c r="A12" s="229"/>
      <c r="B12" s="230"/>
      <c r="C12" s="230"/>
      <c r="D12" s="230"/>
      <c r="E12" s="230"/>
      <c r="F12" s="230"/>
      <c r="G12" s="230"/>
      <c r="H12" s="230"/>
      <c r="I12" s="231"/>
      <c r="K12" s="2"/>
      <c r="L12" s="2"/>
      <c r="M12" s="2"/>
    </row>
    <row r="13" spans="1:13" ht="26.25" customHeight="1" x14ac:dyDescent="0.4">
      <c r="A13" s="229"/>
      <c r="B13" s="230"/>
      <c r="C13" s="230"/>
      <c r="D13" s="230"/>
      <c r="E13" s="230"/>
      <c r="F13" s="230"/>
      <c r="G13" s="230"/>
      <c r="H13" s="230"/>
      <c r="I13" s="231"/>
    </row>
    <row r="14" spans="1:13" ht="26.25" customHeight="1" x14ac:dyDescent="0.4">
      <c r="A14" s="229"/>
      <c r="B14" s="230"/>
      <c r="C14" s="230"/>
      <c r="D14" s="230"/>
      <c r="E14" s="230"/>
      <c r="F14" s="230"/>
      <c r="G14" s="230"/>
      <c r="H14" s="230"/>
      <c r="I14" s="231"/>
    </row>
    <row r="15" spans="1:13" ht="26.25" customHeight="1" x14ac:dyDescent="0.4">
      <c r="A15" s="229"/>
      <c r="B15" s="230"/>
      <c r="C15" s="230"/>
      <c r="D15" s="230"/>
      <c r="E15" s="230"/>
      <c r="F15" s="230"/>
      <c r="G15" s="230"/>
      <c r="H15" s="230"/>
      <c r="I15" s="231"/>
    </row>
    <row r="16" spans="1:13" ht="26.25" customHeight="1" x14ac:dyDescent="0.4">
      <c r="A16" s="229"/>
      <c r="B16" s="230"/>
      <c r="C16" s="230"/>
      <c r="D16" s="230"/>
      <c r="E16" s="230"/>
      <c r="F16" s="230"/>
      <c r="G16" s="230"/>
      <c r="H16" s="230"/>
      <c r="I16" s="231"/>
    </row>
    <row r="17" spans="1:15" ht="26.25" customHeight="1" x14ac:dyDescent="0.4">
      <c r="A17" s="229"/>
      <c r="B17" s="230"/>
      <c r="C17" s="230"/>
      <c r="D17" s="230"/>
      <c r="E17" s="230"/>
      <c r="F17" s="230"/>
      <c r="G17" s="230"/>
      <c r="H17" s="230"/>
      <c r="I17" s="231"/>
      <c r="J17" s="235"/>
      <c r="K17" s="235"/>
      <c r="L17" s="235"/>
      <c r="M17" s="235"/>
      <c r="N17" s="235"/>
      <c r="O17" s="235"/>
    </row>
    <row r="18" spans="1:15" ht="26.25" customHeight="1" x14ac:dyDescent="0.4">
      <c r="A18" s="229"/>
      <c r="B18" s="230"/>
      <c r="C18" s="230"/>
      <c r="D18" s="230"/>
      <c r="E18" s="230"/>
      <c r="F18" s="230"/>
      <c r="G18" s="230"/>
      <c r="H18" s="230"/>
      <c r="I18" s="231"/>
    </row>
    <row r="19" spans="1:15" ht="26.25" customHeight="1" x14ac:dyDescent="0.4">
      <c r="A19" s="229"/>
      <c r="B19" s="230"/>
      <c r="C19" s="230"/>
      <c r="D19" s="230"/>
      <c r="E19" s="230"/>
      <c r="F19" s="230"/>
      <c r="G19" s="230"/>
      <c r="H19" s="230"/>
      <c r="I19" s="231"/>
    </row>
    <row r="20" spans="1:15" ht="26.25" customHeight="1" x14ac:dyDescent="0.4">
      <c r="A20" s="229"/>
      <c r="B20" s="230"/>
      <c r="C20" s="230"/>
      <c r="D20" s="230"/>
      <c r="E20" s="230"/>
      <c r="F20" s="230"/>
      <c r="G20" s="230"/>
      <c r="H20" s="230"/>
      <c r="I20" s="231"/>
    </row>
    <row r="21" spans="1:15" ht="26.25" customHeight="1" x14ac:dyDescent="0.4">
      <c r="A21" s="229"/>
      <c r="B21" s="230"/>
      <c r="C21" s="230"/>
      <c r="D21" s="230"/>
      <c r="E21" s="230"/>
      <c r="F21" s="230"/>
      <c r="G21" s="230"/>
      <c r="H21" s="230"/>
      <c r="I21" s="231"/>
      <c r="J21" s="118"/>
      <c r="K21" s="118"/>
      <c r="L21" s="118"/>
      <c r="M21" s="118"/>
    </row>
    <row r="22" spans="1:15" ht="26.25" customHeight="1" x14ac:dyDescent="0.4">
      <c r="A22" s="229"/>
      <c r="B22" s="230"/>
      <c r="C22" s="230"/>
      <c r="D22" s="230"/>
      <c r="E22" s="230"/>
      <c r="F22" s="230"/>
      <c r="G22" s="230"/>
      <c r="H22" s="230"/>
      <c r="I22" s="231"/>
      <c r="J22" s="118"/>
      <c r="K22" s="118"/>
      <c r="L22" s="118"/>
      <c r="M22" s="118"/>
    </row>
    <row r="23" spans="1:15" ht="26.25" customHeight="1" x14ac:dyDescent="0.4">
      <c r="A23" s="229"/>
      <c r="B23" s="230"/>
      <c r="C23" s="230"/>
      <c r="D23" s="230"/>
      <c r="E23" s="230"/>
      <c r="F23" s="230"/>
      <c r="G23" s="230"/>
      <c r="H23" s="230"/>
      <c r="I23" s="231"/>
      <c r="J23" s="118"/>
      <c r="K23" s="118"/>
      <c r="L23" s="118"/>
      <c r="M23" s="118"/>
    </row>
    <row r="24" spans="1:15" ht="26.25" customHeight="1" x14ac:dyDescent="0.4">
      <c r="A24" s="229"/>
      <c r="B24" s="230"/>
      <c r="C24" s="230"/>
      <c r="D24" s="230"/>
      <c r="E24" s="230"/>
      <c r="F24" s="230"/>
      <c r="G24" s="230"/>
      <c r="H24" s="230"/>
      <c r="I24" s="231"/>
      <c r="J24" s="118"/>
      <c r="K24" s="118"/>
      <c r="L24" s="118"/>
      <c r="M24" s="118"/>
    </row>
    <row r="25" spans="1:15" ht="26.25" customHeight="1" x14ac:dyDescent="0.4">
      <c r="A25" s="229"/>
      <c r="B25" s="230"/>
      <c r="C25" s="230"/>
      <c r="D25" s="230"/>
      <c r="E25" s="230"/>
      <c r="F25" s="230"/>
      <c r="G25" s="230"/>
      <c r="H25" s="230"/>
      <c r="I25" s="231"/>
    </row>
    <row r="26" spans="1:15" ht="26.25" customHeight="1" x14ac:dyDescent="0.4">
      <c r="A26" s="229"/>
      <c r="B26" s="230"/>
      <c r="C26" s="230"/>
      <c r="D26" s="230"/>
      <c r="E26" s="230"/>
      <c r="F26" s="230"/>
      <c r="G26" s="230"/>
      <c r="H26" s="230"/>
      <c r="I26" s="231"/>
      <c r="J26"/>
      <c r="K26"/>
      <c r="L26"/>
      <c r="M26"/>
    </row>
    <row r="27" spans="1:15" ht="26.25" customHeight="1" x14ac:dyDescent="0.4">
      <c r="A27" s="229"/>
      <c r="B27" s="230"/>
      <c r="C27" s="230"/>
      <c r="D27" s="230"/>
      <c r="E27" s="230"/>
      <c r="F27" s="230"/>
      <c r="G27" s="230"/>
      <c r="H27" s="230"/>
      <c r="I27" s="231"/>
      <c r="J27"/>
      <c r="K27"/>
      <c r="L27"/>
      <c r="M27"/>
    </row>
    <row r="28" spans="1:15" ht="26.25" customHeight="1" x14ac:dyDescent="0.4">
      <c r="A28" s="229"/>
      <c r="B28" s="230"/>
      <c r="C28" s="230"/>
      <c r="D28" s="230"/>
      <c r="E28" s="230"/>
      <c r="F28" s="230"/>
      <c r="G28" s="230"/>
      <c r="H28" s="230"/>
      <c r="I28" s="231"/>
      <c r="J28"/>
      <c r="K28"/>
      <c r="L28"/>
      <c r="M28"/>
    </row>
    <row r="29" spans="1:15" ht="26.25" customHeight="1" x14ac:dyDescent="0.4">
      <c r="A29" s="229"/>
      <c r="B29" s="230"/>
      <c r="C29" s="230"/>
      <c r="D29" s="230"/>
      <c r="E29" s="230"/>
      <c r="F29" s="230"/>
      <c r="G29" s="230"/>
      <c r="H29" s="230"/>
      <c r="I29" s="231"/>
    </row>
    <row r="30" spans="1:15" ht="26.25" customHeight="1" x14ac:dyDescent="0.4">
      <c r="A30" s="229"/>
      <c r="B30" s="230"/>
      <c r="C30" s="230"/>
      <c r="D30" s="230"/>
      <c r="E30" s="230"/>
      <c r="F30" s="230"/>
      <c r="G30" s="230"/>
      <c r="H30" s="230"/>
      <c r="I30" s="231"/>
    </row>
    <row r="31" spans="1:15" ht="26.25" customHeight="1" x14ac:dyDescent="0.4">
      <c r="A31" s="229"/>
      <c r="B31" s="230"/>
      <c r="C31" s="230"/>
      <c r="D31" s="230"/>
      <c r="E31" s="230"/>
      <c r="F31" s="230"/>
      <c r="G31" s="230"/>
      <c r="H31" s="230"/>
      <c r="I31" s="231"/>
    </row>
    <row r="32" spans="1:15" ht="26.25" customHeight="1" x14ac:dyDescent="0.4">
      <c r="A32" s="229"/>
      <c r="B32" s="230"/>
      <c r="C32" s="230"/>
      <c r="D32" s="230"/>
      <c r="E32" s="230"/>
      <c r="F32" s="230"/>
      <c r="G32" s="230"/>
      <c r="H32" s="230"/>
      <c r="I32" s="231"/>
    </row>
    <row r="33" spans="1:13" ht="26.25" customHeight="1" x14ac:dyDescent="0.4">
      <c r="A33" s="229"/>
      <c r="B33" s="230"/>
      <c r="C33" s="230"/>
      <c r="D33" s="230"/>
      <c r="E33" s="230"/>
      <c r="F33" s="230"/>
      <c r="G33" s="230"/>
      <c r="H33" s="230"/>
      <c r="I33" s="231"/>
    </row>
    <row r="34" spans="1:13" ht="26.25" customHeight="1" x14ac:dyDescent="0.4">
      <c r="A34" s="229"/>
      <c r="B34" s="230"/>
      <c r="C34" s="230"/>
      <c r="D34" s="230"/>
      <c r="E34" s="230"/>
      <c r="F34" s="230"/>
      <c r="G34" s="230"/>
      <c r="H34" s="230"/>
      <c r="I34" s="231"/>
    </row>
    <row r="35" spans="1:13" ht="26.25" customHeight="1" x14ac:dyDescent="0.4">
      <c r="A35" s="229"/>
      <c r="B35" s="230"/>
      <c r="C35" s="230"/>
      <c r="D35" s="230"/>
      <c r="E35" s="230"/>
      <c r="F35" s="230"/>
      <c r="G35" s="230"/>
      <c r="H35" s="230"/>
      <c r="I35" s="231"/>
    </row>
    <row r="36" spans="1:13" ht="26.25" customHeight="1" x14ac:dyDescent="0.4">
      <c r="A36" s="229"/>
      <c r="B36" s="230"/>
      <c r="C36" s="230"/>
      <c r="D36" s="230"/>
      <c r="E36" s="230"/>
      <c r="F36" s="230"/>
      <c r="G36" s="230"/>
      <c r="H36" s="230"/>
      <c r="I36" s="231"/>
    </row>
    <row r="37" spans="1:13" ht="26.25" customHeight="1" x14ac:dyDescent="0.4">
      <c r="A37" s="229"/>
      <c r="B37" s="230"/>
      <c r="C37" s="230"/>
      <c r="D37" s="230"/>
      <c r="E37" s="230"/>
      <c r="F37" s="230"/>
      <c r="G37" s="230"/>
      <c r="H37" s="230"/>
      <c r="I37" s="231"/>
      <c r="J37"/>
      <c r="K37"/>
      <c r="L37"/>
      <c r="M37"/>
    </row>
    <row r="38" spans="1:13" ht="26.25" customHeight="1" x14ac:dyDescent="0.4">
      <c r="A38" s="229"/>
      <c r="B38" s="230"/>
      <c r="C38" s="230"/>
      <c r="D38" s="230"/>
      <c r="E38" s="230"/>
      <c r="F38" s="230"/>
      <c r="G38" s="230"/>
      <c r="H38" s="230"/>
      <c r="I38" s="231"/>
      <c r="J38"/>
      <c r="K38"/>
      <c r="L38"/>
      <c r="M38"/>
    </row>
    <row r="39" spans="1:13" ht="26.25" customHeight="1" x14ac:dyDescent="0.4">
      <c r="A39" s="232"/>
      <c r="B39" s="233"/>
      <c r="C39" s="233"/>
      <c r="D39" s="233"/>
      <c r="E39" s="233"/>
      <c r="F39" s="233"/>
      <c r="G39" s="233"/>
      <c r="H39" s="233"/>
      <c r="I39" s="234"/>
      <c r="J39"/>
      <c r="K39"/>
      <c r="L39"/>
      <c r="M39"/>
    </row>
    <row r="41" spans="1:13" x14ac:dyDescent="0.4">
      <c r="B41" s="44"/>
      <c r="C41" s="44"/>
      <c r="D41" s="44"/>
      <c r="E41" s="44"/>
      <c r="F41" s="44"/>
      <c r="G41" s="44"/>
    </row>
  </sheetData>
  <sheetProtection algorithmName="SHA-512" hashValue="Qom8Q/PZTSZ7Ojnj4mq1ZbJQU6v25XTgTAOyMH9HSofeWXL2LcFjOmhfw8+cgcEHuVNr3q1Ovr96ZvltUPwRfg==" saltValue="P4ptAmZux6utLknwNZpttw==" spinCount="100000" sheet="1" objects="1" scenarios="1"/>
  <mergeCells count="3">
    <mergeCell ref="H1:I1"/>
    <mergeCell ref="A2:I39"/>
    <mergeCell ref="J17:O17"/>
  </mergeCells>
  <phoneticPr fontId="2"/>
  <conditionalFormatting sqref="B41:G41">
    <cfRule type="cellIs" dxfId="10" priority="1" operator="greaterThanOrEqual">
      <formula>0.5</formula>
    </cfRule>
  </conditionalFormatting>
  <pageMargins left="0.7" right="0.7" top="0.75" bottom="0.75" header="0.3" footer="0.3"/>
  <pageSetup paperSize="9" scale="71" orientation="portrait" r:id="rId1"/>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view="pageBreakPreview" zoomScaleNormal="100" zoomScaleSheetLayoutView="100" workbookViewId="0">
      <selection activeCell="D80" sqref="D80:E80"/>
    </sheetView>
  </sheetViews>
  <sheetFormatPr defaultRowHeight="18.75" x14ac:dyDescent="0.4"/>
  <cols>
    <col min="1" max="9" width="12.375" style="15" customWidth="1"/>
    <col min="10" max="13" width="11.875" style="1" customWidth="1"/>
  </cols>
  <sheetData>
    <row r="1" spans="1:13" ht="22.5" customHeight="1" x14ac:dyDescent="0.4">
      <c r="A1" s="43" t="s">
        <v>55</v>
      </c>
      <c r="B1" s="43"/>
      <c r="C1" s="21"/>
      <c r="D1" s="21"/>
      <c r="E1" s="21"/>
      <c r="F1" s="42"/>
      <c r="G1" s="45" t="s">
        <v>14</v>
      </c>
      <c r="H1" s="236" t="str">
        <f>'１申請書'!I11</f>
        <v>川西商業工業所</v>
      </c>
      <c r="I1" s="236"/>
      <c r="J1" s="4"/>
      <c r="K1" s="4"/>
      <c r="L1" s="4"/>
      <c r="M1" s="4"/>
    </row>
    <row r="2" spans="1:13" ht="26.25" customHeight="1" x14ac:dyDescent="0.4">
      <c r="A2" s="215"/>
      <c r="B2" s="216"/>
      <c r="C2" s="216"/>
      <c r="D2" s="216"/>
      <c r="E2" s="216"/>
      <c r="F2" s="216"/>
      <c r="G2" s="216"/>
      <c r="H2" s="216"/>
      <c r="I2" s="217"/>
      <c r="J2" s="4"/>
      <c r="K2" s="4"/>
      <c r="L2" s="4"/>
      <c r="M2" s="4"/>
    </row>
    <row r="3" spans="1:13" s="14" customFormat="1" ht="26.25" customHeight="1" x14ac:dyDescent="0.4">
      <c r="A3" s="218"/>
      <c r="B3" s="219"/>
      <c r="C3" s="219"/>
      <c r="D3" s="219"/>
      <c r="E3" s="219"/>
      <c r="F3" s="219"/>
      <c r="G3" s="219"/>
      <c r="H3" s="219"/>
      <c r="I3" s="220"/>
      <c r="J3" s="13"/>
      <c r="K3" s="13"/>
      <c r="L3" s="13"/>
      <c r="M3" s="13"/>
    </row>
    <row r="4" spans="1:13" ht="26.25" customHeight="1" x14ac:dyDescent="0.4">
      <c r="A4" s="218"/>
      <c r="B4" s="219"/>
      <c r="C4" s="219"/>
      <c r="D4" s="219"/>
      <c r="E4" s="219"/>
      <c r="F4" s="219"/>
      <c r="G4" s="219"/>
      <c r="H4" s="219"/>
      <c r="I4" s="220"/>
      <c r="J4" s="2"/>
      <c r="K4" s="2"/>
      <c r="L4" s="2"/>
      <c r="M4" s="2"/>
    </row>
    <row r="5" spans="1:13" ht="26.25" customHeight="1" x14ac:dyDescent="0.4">
      <c r="A5" s="218"/>
      <c r="B5" s="219"/>
      <c r="C5" s="219"/>
      <c r="D5" s="219"/>
      <c r="E5" s="219"/>
      <c r="F5" s="219"/>
      <c r="G5" s="219"/>
      <c r="H5" s="219"/>
      <c r="I5" s="220"/>
    </row>
    <row r="6" spans="1:13" ht="26.25" customHeight="1" x14ac:dyDescent="0.4">
      <c r="A6" s="218"/>
      <c r="B6" s="219"/>
      <c r="C6" s="219"/>
      <c r="D6" s="219"/>
      <c r="E6" s="219"/>
      <c r="F6" s="219"/>
      <c r="G6" s="219"/>
      <c r="H6" s="219"/>
      <c r="I6" s="220"/>
    </row>
    <row r="7" spans="1:13" ht="26.25" customHeight="1" x14ac:dyDescent="0.4">
      <c r="A7" s="218"/>
      <c r="B7" s="219"/>
      <c r="C7" s="219"/>
      <c r="D7" s="219"/>
      <c r="E7" s="219"/>
      <c r="F7" s="219"/>
      <c r="G7" s="219"/>
      <c r="H7" s="219"/>
      <c r="I7" s="220"/>
      <c r="J7" s="40"/>
      <c r="K7" s="40"/>
      <c r="L7" s="40"/>
      <c r="M7" s="40"/>
    </row>
    <row r="8" spans="1:13" ht="26.25" customHeight="1" x14ac:dyDescent="0.4">
      <c r="A8" s="218"/>
      <c r="B8" s="219"/>
      <c r="C8" s="219"/>
      <c r="D8" s="219"/>
      <c r="E8" s="219"/>
      <c r="F8" s="219"/>
      <c r="G8" s="219"/>
      <c r="H8" s="219"/>
      <c r="I8" s="220"/>
      <c r="J8" s="40"/>
      <c r="K8" s="40"/>
      <c r="L8" s="40"/>
      <c r="M8" s="40"/>
    </row>
    <row r="9" spans="1:13" s="14" customFormat="1" ht="26.25" customHeight="1" x14ac:dyDescent="0.4">
      <c r="A9" s="218"/>
      <c r="B9" s="219"/>
      <c r="C9" s="219"/>
      <c r="D9" s="219"/>
      <c r="E9" s="219"/>
      <c r="F9" s="219"/>
      <c r="G9" s="219"/>
      <c r="H9" s="219"/>
      <c r="I9" s="220"/>
      <c r="J9" s="19"/>
      <c r="K9" s="13"/>
      <c r="L9" s="13"/>
      <c r="M9" s="13"/>
    </row>
    <row r="10" spans="1:13" s="14" customFormat="1" ht="26.25" customHeight="1" x14ac:dyDescent="0.4">
      <c r="A10" s="218"/>
      <c r="B10" s="219"/>
      <c r="C10" s="219"/>
      <c r="D10" s="219"/>
      <c r="E10" s="219"/>
      <c r="F10" s="219"/>
      <c r="G10" s="219"/>
      <c r="H10" s="219"/>
      <c r="I10" s="220"/>
      <c r="J10" s="19"/>
      <c r="K10" s="13"/>
      <c r="L10" s="13"/>
      <c r="M10" s="13"/>
    </row>
    <row r="11" spans="1:13" s="14" customFormat="1" ht="26.25" customHeight="1" x14ac:dyDescent="0.4">
      <c r="A11" s="218"/>
      <c r="B11" s="219"/>
      <c r="C11" s="219"/>
      <c r="D11" s="219"/>
      <c r="E11" s="219"/>
      <c r="F11" s="219"/>
      <c r="G11" s="219"/>
      <c r="H11" s="219"/>
      <c r="I11" s="220"/>
      <c r="J11" s="19"/>
      <c r="K11" s="13"/>
      <c r="L11" s="13"/>
      <c r="M11" s="13"/>
    </row>
    <row r="12" spans="1:13" ht="26.25" customHeight="1" x14ac:dyDescent="0.4">
      <c r="A12" s="218"/>
      <c r="B12" s="219"/>
      <c r="C12" s="219"/>
      <c r="D12" s="219"/>
      <c r="E12" s="219"/>
      <c r="F12" s="219"/>
      <c r="G12" s="219"/>
      <c r="H12" s="219"/>
      <c r="I12" s="220"/>
      <c r="J12" s="19"/>
      <c r="K12" s="2"/>
      <c r="L12" s="2"/>
      <c r="M12" s="2"/>
    </row>
    <row r="13" spans="1:13" ht="26.25" customHeight="1" x14ac:dyDescent="0.4">
      <c r="A13" s="218"/>
      <c r="B13" s="219"/>
      <c r="C13" s="219"/>
      <c r="D13" s="219"/>
      <c r="E13" s="219"/>
      <c r="F13" s="219"/>
      <c r="G13" s="219"/>
      <c r="H13" s="219"/>
      <c r="I13" s="220"/>
    </row>
    <row r="14" spans="1:13" ht="26.25" customHeight="1" x14ac:dyDescent="0.4">
      <c r="A14" s="218"/>
      <c r="B14" s="219"/>
      <c r="C14" s="219"/>
      <c r="D14" s="219"/>
      <c r="E14" s="219"/>
      <c r="F14" s="219"/>
      <c r="G14" s="219"/>
      <c r="H14" s="219"/>
      <c r="I14" s="220"/>
    </row>
    <row r="15" spans="1:13" s="14" customFormat="1" ht="26.25" customHeight="1" x14ac:dyDescent="0.4">
      <c r="A15" s="218"/>
      <c r="B15" s="219"/>
      <c r="C15" s="219"/>
      <c r="D15" s="219"/>
      <c r="E15" s="219"/>
      <c r="F15" s="219"/>
      <c r="G15" s="219"/>
      <c r="H15" s="219"/>
      <c r="I15" s="220"/>
      <c r="J15" s="20"/>
      <c r="K15" s="20"/>
      <c r="L15" s="20"/>
      <c r="M15" s="20"/>
    </row>
    <row r="16" spans="1:13" ht="26.25" customHeight="1" x14ac:dyDescent="0.4">
      <c r="A16" s="218"/>
      <c r="B16" s="219"/>
      <c r="C16" s="219"/>
      <c r="D16" s="219"/>
      <c r="E16" s="219"/>
      <c r="F16" s="219"/>
      <c r="G16" s="219"/>
      <c r="H16" s="219"/>
      <c r="I16" s="220"/>
    </row>
    <row r="17" spans="1:15" ht="26.25" customHeight="1" x14ac:dyDescent="0.4">
      <c r="A17" s="218"/>
      <c r="B17" s="219"/>
      <c r="C17" s="219"/>
      <c r="D17" s="219"/>
      <c r="E17" s="219"/>
      <c r="F17" s="219"/>
      <c r="G17" s="219"/>
      <c r="H17" s="219"/>
      <c r="I17" s="220"/>
      <c r="J17" s="224"/>
      <c r="K17" s="224"/>
      <c r="L17" s="224"/>
      <c r="M17" s="224"/>
      <c r="N17" s="224"/>
      <c r="O17" s="224"/>
    </row>
    <row r="18" spans="1:15" ht="26.25" customHeight="1" x14ac:dyDescent="0.4">
      <c r="A18" s="218"/>
      <c r="B18" s="219"/>
      <c r="C18" s="219"/>
      <c r="D18" s="219"/>
      <c r="E18" s="219"/>
      <c r="F18" s="219"/>
      <c r="G18" s="219"/>
      <c r="H18" s="219"/>
      <c r="I18" s="220"/>
    </row>
    <row r="19" spans="1:15" ht="26.25" customHeight="1" x14ac:dyDescent="0.4">
      <c r="A19" s="218"/>
      <c r="B19" s="219"/>
      <c r="C19" s="219"/>
      <c r="D19" s="219"/>
      <c r="E19" s="219"/>
      <c r="F19" s="219"/>
      <c r="G19" s="219"/>
      <c r="H19" s="219"/>
      <c r="I19" s="220"/>
    </row>
    <row r="20" spans="1:15" ht="26.25" customHeight="1" x14ac:dyDescent="0.4">
      <c r="A20" s="218"/>
      <c r="B20" s="219"/>
      <c r="C20" s="219"/>
      <c r="D20" s="219"/>
      <c r="E20" s="219"/>
      <c r="F20" s="219"/>
      <c r="G20" s="219"/>
      <c r="H20" s="219"/>
      <c r="I20" s="220"/>
    </row>
    <row r="21" spans="1:15" ht="26.25" customHeight="1" x14ac:dyDescent="0.4">
      <c r="A21" s="218"/>
      <c r="B21" s="219"/>
      <c r="C21" s="219"/>
      <c r="D21" s="219"/>
      <c r="E21" s="219"/>
      <c r="F21" s="219"/>
      <c r="G21" s="219"/>
      <c r="H21" s="219"/>
      <c r="I21" s="220"/>
      <c r="J21" s="16"/>
      <c r="K21" s="16"/>
      <c r="L21" s="16"/>
      <c r="M21" s="18"/>
    </row>
    <row r="22" spans="1:15" ht="26.25" customHeight="1" x14ac:dyDescent="0.4">
      <c r="A22" s="218"/>
      <c r="B22" s="219"/>
      <c r="C22" s="219"/>
      <c r="D22" s="219"/>
      <c r="E22" s="219"/>
      <c r="F22" s="219"/>
      <c r="G22" s="219"/>
      <c r="H22" s="219"/>
      <c r="I22" s="220"/>
      <c r="J22" s="16"/>
      <c r="K22" s="16"/>
      <c r="L22" s="16"/>
      <c r="M22" s="18"/>
    </row>
    <row r="23" spans="1:15" ht="26.25" customHeight="1" x14ac:dyDescent="0.4">
      <c r="A23" s="218"/>
      <c r="B23" s="219"/>
      <c r="C23" s="219"/>
      <c r="D23" s="219"/>
      <c r="E23" s="219"/>
      <c r="F23" s="219"/>
      <c r="G23" s="219"/>
      <c r="H23" s="219"/>
      <c r="I23" s="220"/>
      <c r="J23" s="16"/>
      <c r="K23" s="16"/>
      <c r="L23" s="16"/>
      <c r="M23" s="18"/>
    </row>
    <row r="24" spans="1:15" s="14" customFormat="1" ht="26.25" customHeight="1" x14ac:dyDescent="0.4">
      <c r="A24" s="218"/>
      <c r="B24" s="219"/>
      <c r="C24" s="219"/>
      <c r="D24" s="219"/>
      <c r="E24" s="219"/>
      <c r="F24" s="219"/>
      <c r="G24" s="219"/>
      <c r="H24" s="219"/>
      <c r="I24" s="220"/>
      <c r="J24" s="16"/>
      <c r="K24" s="16"/>
      <c r="L24" s="16"/>
      <c r="M24" s="16"/>
    </row>
    <row r="25" spans="1:15" ht="26.25" customHeight="1" x14ac:dyDescent="0.4">
      <c r="A25" s="218"/>
      <c r="B25" s="219"/>
      <c r="C25" s="219"/>
      <c r="D25" s="219"/>
      <c r="E25" s="219"/>
      <c r="F25" s="219"/>
      <c r="G25" s="219"/>
      <c r="H25" s="219"/>
      <c r="I25" s="220"/>
    </row>
    <row r="26" spans="1:15" ht="26.25" customHeight="1" x14ac:dyDescent="0.4">
      <c r="A26" s="218"/>
      <c r="B26" s="219"/>
      <c r="C26" s="219"/>
      <c r="D26" s="219"/>
      <c r="E26" s="219"/>
      <c r="F26" s="219"/>
      <c r="G26" s="219"/>
      <c r="H26" s="219"/>
      <c r="I26" s="220"/>
      <c r="J26"/>
      <c r="K26"/>
      <c r="L26"/>
      <c r="M26"/>
    </row>
    <row r="27" spans="1:15" ht="26.25" customHeight="1" x14ac:dyDescent="0.4">
      <c r="A27" s="218"/>
      <c r="B27" s="219"/>
      <c r="C27" s="219"/>
      <c r="D27" s="219"/>
      <c r="E27" s="219"/>
      <c r="F27" s="219"/>
      <c r="G27" s="219"/>
      <c r="H27" s="219"/>
      <c r="I27" s="220"/>
      <c r="J27"/>
      <c r="K27"/>
      <c r="L27"/>
      <c r="M27"/>
    </row>
    <row r="28" spans="1:15" ht="26.25" customHeight="1" x14ac:dyDescent="0.4">
      <c r="A28" s="218"/>
      <c r="B28" s="219"/>
      <c r="C28" s="219"/>
      <c r="D28" s="219"/>
      <c r="E28" s="219"/>
      <c r="F28" s="219"/>
      <c r="G28" s="219"/>
      <c r="H28" s="219"/>
      <c r="I28" s="220"/>
      <c r="J28"/>
      <c r="K28"/>
      <c r="L28"/>
      <c r="M28"/>
    </row>
    <row r="29" spans="1:15" ht="26.25" customHeight="1" x14ac:dyDescent="0.4">
      <c r="A29" s="218"/>
      <c r="B29" s="219"/>
      <c r="C29" s="219"/>
      <c r="D29" s="219"/>
      <c r="E29" s="219"/>
      <c r="F29" s="219"/>
      <c r="G29" s="219"/>
      <c r="H29" s="219"/>
      <c r="I29" s="220"/>
    </row>
    <row r="30" spans="1:15" ht="26.25" customHeight="1" x14ac:dyDescent="0.4">
      <c r="A30" s="218"/>
      <c r="B30" s="219"/>
      <c r="C30" s="219"/>
      <c r="D30" s="219"/>
      <c r="E30" s="219"/>
      <c r="F30" s="219"/>
      <c r="G30" s="219"/>
      <c r="H30" s="219"/>
      <c r="I30" s="220"/>
    </row>
    <row r="31" spans="1:15" ht="26.25" customHeight="1" x14ac:dyDescent="0.4">
      <c r="A31" s="218"/>
      <c r="B31" s="219"/>
      <c r="C31" s="219"/>
      <c r="D31" s="219"/>
      <c r="E31" s="219"/>
      <c r="F31" s="219"/>
      <c r="G31" s="219"/>
      <c r="H31" s="219"/>
      <c r="I31" s="220"/>
    </row>
    <row r="32" spans="1:15" ht="26.25" customHeight="1" x14ac:dyDescent="0.4">
      <c r="A32" s="218"/>
      <c r="B32" s="219"/>
      <c r="C32" s="219"/>
      <c r="D32" s="219"/>
      <c r="E32" s="219"/>
      <c r="F32" s="219"/>
      <c r="G32" s="219"/>
      <c r="H32" s="219"/>
      <c r="I32" s="220"/>
    </row>
    <row r="33" spans="1:13" ht="26.25" customHeight="1" x14ac:dyDescent="0.4">
      <c r="A33" s="218"/>
      <c r="B33" s="219"/>
      <c r="C33" s="219"/>
      <c r="D33" s="219"/>
      <c r="E33" s="219"/>
      <c r="F33" s="219"/>
      <c r="G33" s="219"/>
      <c r="H33" s="219"/>
      <c r="I33" s="220"/>
    </row>
    <row r="34" spans="1:13" ht="26.25" customHeight="1" x14ac:dyDescent="0.4">
      <c r="A34" s="218"/>
      <c r="B34" s="219"/>
      <c r="C34" s="219"/>
      <c r="D34" s="219"/>
      <c r="E34" s="219"/>
      <c r="F34" s="219"/>
      <c r="G34" s="219"/>
      <c r="H34" s="219"/>
      <c r="I34" s="220"/>
    </row>
    <row r="35" spans="1:13" ht="26.25" customHeight="1" x14ac:dyDescent="0.4">
      <c r="A35" s="218"/>
      <c r="B35" s="219"/>
      <c r="C35" s="219"/>
      <c r="D35" s="219"/>
      <c r="E35" s="219"/>
      <c r="F35" s="219"/>
      <c r="G35" s="219"/>
      <c r="H35" s="219"/>
      <c r="I35" s="220"/>
    </row>
    <row r="36" spans="1:13" ht="26.25" customHeight="1" x14ac:dyDescent="0.4">
      <c r="A36" s="218"/>
      <c r="B36" s="219"/>
      <c r="C36" s="219"/>
      <c r="D36" s="219"/>
      <c r="E36" s="219"/>
      <c r="F36" s="219"/>
      <c r="G36" s="219"/>
      <c r="H36" s="219"/>
      <c r="I36" s="220"/>
    </row>
    <row r="37" spans="1:13" ht="26.25" customHeight="1" x14ac:dyDescent="0.4">
      <c r="A37" s="218"/>
      <c r="B37" s="219"/>
      <c r="C37" s="219"/>
      <c r="D37" s="219"/>
      <c r="E37" s="219"/>
      <c r="F37" s="219"/>
      <c r="G37" s="219"/>
      <c r="H37" s="219"/>
      <c r="I37" s="220"/>
      <c r="J37"/>
      <c r="K37"/>
      <c r="L37"/>
      <c r="M37"/>
    </row>
    <row r="38" spans="1:13" ht="26.25" customHeight="1" x14ac:dyDescent="0.4">
      <c r="A38" s="218"/>
      <c r="B38" s="219"/>
      <c r="C38" s="219"/>
      <c r="D38" s="219"/>
      <c r="E38" s="219"/>
      <c r="F38" s="219"/>
      <c r="G38" s="219"/>
      <c r="H38" s="219"/>
      <c r="I38" s="220"/>
      <c r="J38"/>
      <c r="K38"/>
      <c r="L38"/>
      <c r="M38"/>
    </row>
    <row r="39" spans="1:13" ht="26.25" customHeight="1" x14ac:dyDescent="0.4">
      <c r="A39" s="221"/>
      <c r="B39" s="222"/>
      <c r="C39" s="222"/>
      <c r="D39" s="222"/>
      <c r="E39" s="222"/>
      <c r="F39" s="222"/>
      <c r="G39" s="222"/>
      <c r="H39" s="222"/>
      <c r="I39" s="223"/>
      <c r="J39"/>
      <c r="K39"/>
      <c r="L39"/>
      <c r="M39"/>
    </row>
    <row r="41" spans="1:13" x14ac:dyDescent="0.4">
      <c r="B41" s="44"/>
      <c r="C41" s="44"/>
      <c r="D41" s="44"/>
      <c r="E41" s="44"/>
      <c r="F41" s="44"/>
      <c r="G41" s="44"/>
    </row>
  </sheetData>
  <sheetProtection algorithmName="SHA-512" hashValue="QOCQkqjgFKDcx3913LAYxShn1awzmTepdTx6YkL1CkmyZeYzS1oBOd1rjaEbdNRqFN4+B490f/k9XYpcfLw1vQ==" saltValue="m+1otNoLjCa6OrfheB05wg==" spinCount="100000" sheet="1" objects="1" scenarios="1"/>
  <customSheetViews>
    <customSheetView guid="{8620BBB6-1F51-4B83-B77D-FDF60FDA700D}" showPageBreaks="1" printArea="1" view="pageBreakPreview">
      <selection activeCell="A2" sqref="A2:I39"/>
      <colBreaks count="1" manualBreakCount="1">
        <brk id="9" max="1048575" man="1"/>
      </colBreaks>
      <pageMargins left="0.7" right="0.7" top="0.75" bottom="0.75" header="0.3" footer="0.3"/>
    </customSheetView>
  </customSheetViews>
  <mergeCells count="3">
    <mergeCell ref="H1:I1"/>
    <mergeCell ref="A2:I39"/>
    <mergeCell ref="J17:O17"/>
  </mergeCells>
  <phoneticPr fontId="2"/>
  <conditionalFormatting sqref="B41:G41">
    <cfRule type="cellIs" dxfId="9" priority="1" operator="greaterThanOrEqual">
      <formula>0.5</formula>
    </cfRule>
  </conditionalFormatting>
  <pageMargins left="0.7" right="0.7" top="0.75" bottom="0.75" header="0.3" footer="0.3"/>
  <pageSetup paperSize="9" scale="71"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view="pageBreakPreview" zoomScaleNormal="100" zoomScaleSheetLayoutView="100" workbookViewId="0">
      <selection activeCell="A13" sqref="A13:I23"/>
    </sheetView>
  </sheetViews>
  <sheetFormatPr defaultRowHeight="18.75" x14ac:dyDescent="0.4"/>
  <cols>
    <col min="1" max="9" width="12.375" style="15" customWidth="1"/>
    <col min="10" max="13" width="11.875" style="1" customWidth="1"/>
  </cols>
  <sheetData>
    <row r="1" spans="1:13" ht="22.5" customHeight="1" x14ac:dyDescent="0.4">
      <c r="A1" s="43" t="s">
        <v>54</v>
      </c>
      <c r="B1" s="43"/>
      <c r="C1" s="21"/>
      <c r="D1" s="21"/>
      <c r="E1" s="21"/>
      <c r="F1" s="42"/>
      <c r="G1" s="45" t="s">
        <v>14</v>
      </c>
      <c r="H1" s="236" t="str">
        <f>'１申請書'!I11</f>
        <v>川西商業工業所</v>
      </c>
      <c r="I1" s="236"/>
      <c r="J1" s="4"/>
      <c r="K1" s="4"/>
      <c r="L1" s="4"/>
      <c r="M1" s="4"/>
    </row>
    <row r="2" spans="1:13" ht="26.25" customHeight="1" x14ac:dyDescent="0.4">
      <c r="A2" s="237" t="s">
        <v>61</v>
      </c>
      <c r="B2" s="237"/>
      <c r="C2" s="237"/>
      <c r="D2" s="237"/>
      <c r="E2" s="237"/>
      <c r="F2" s="237"/>
      <c r="G2" s="237"/>
      <c r="H2" s="237"/>
      <c r="I2" s="237"/>
    </row>
    <row r="3" spans="1:13" ht="26.25" customHeight="1" x14ac:dyDescent="0.4">
      <c r="A3" s="237"/>
      <c r="B3" s="237"/>
      <c r="C3" s="237"/>
      <c r="D3" s="237"/>
      <c r="E3" s="237"/>
      <c r="F3" s="237"/>
      <c r="G3" s="237"/>
      <c r="H3" s="237"/>
      <c r="I3" s="237"/>
    </row>
    <row r="4" spans="1:13" ht="26.25" customHeight="1" x14ac:dyDescent="0.4">
      <c r="A4" s="237"/>
      <c r="B4" s="237"/>
      <c r="C4" s="237"/>
      <c r="D4" s="237"/>
      <c r="E4" s="237"/>
      <c r="F4" s="237"/>
      <c r="G4" s="237"/>
      <c r="H4" s="237"/>
      <c r="I4" s="237"/>
    </row>
    <row r="5" spans="1:13" ht="26.25" customHeight="1" x14ac:dyDescent="0.4">
      <c r="A5" s="237"/>
      <c r="B5" s="237"/>
      <c r="C5" s="237"/>
      <c r="D5" s="237"/>
      <c r="E5" s="237"/>
      <c r="F5" s="237"/>
      <c r="G5" s="237"/>
      <c r="H5" s="237"/>
      <c r="I5" s="237"/>
      <c r="J5" s="16"/>
      <c r="K5" s="16"/>
      <c r="L5" s="16"/>
      <c r="M5" s="18"/>
    </row>
    <row r="6" spans="1:13" ht="26.25" customHeight="1" x14ac:dyDescent="0.4">
      <c r="A6" s="237"/>
      <c r="B6" s="237"/>
      <c r="C6" s="237"/>
      <c r="D6" s="237"/>
      <c r="E6" s="237"/>
      <c r="F6" s="237"/>
      <c r="G6" s="237"/>
      <c r="H6" s="237"/>
      <c r="I6" s="237"/>
      <c r="J6" s="16"/>
      <c r="K6" s="16"/>
      <c r="L6" s="16"/>
      <c r="M6" s="18"/>
    </row>
    <row r="7" spans="1:13" ht="26.25" customHeight="1" x14ac:dyDescent="0.4">
      <c r="A7" s="237"/>
      <c r="B7" s="237"/>
      <c r="C7" s="237"/>
      <c r="D7" s="237"/>
      <c r="E7" s="237"/>
      <c r="F7" s="237"/>
      <c r="G7" s="237"/>
      <c r="H7" s="237"/>
      <c r="I7" s="237"/>
      <c r="J7" s="16"/>
      <c r="K7" s="16"/>
      <c r="L7" s="16"/>
      <c r="M7" s="18"/>
    </row>
    <row r="8" spans="1:13" s="14" customFormat="1" ht="26.25" customHeight="1" x14ac:dyDescent="0.4">
      <c r="A8" s="237"/>
      <c r="B8" s="237"/>
      <c r="C8" s="237"/>
      <c r="D8" s="237"/>
      <c r="E8" s="237"/>
      <c r="F8" s="237"/>
      <c r="G8" s="237"/>
      <c r="H8" s="237"/>
      <c r="I8" s="237"/>
      <c r="J8" s="16"/>
      <c r="K8" s="16"/>
      <c r="L8" s="16"/>
      <c r="M8" s="16"/>
    </row>
    <row r="9" spans="1:13" ht="26.25" customHeight="1" x14ac:dyDescent="0.4">
      <c r="A9" s="237"/>
      <c r="B9" s="237"/>
      <c r="C9" s="237"/>
      <c r="D9" s="237"/>
      <c r="E9" s="237"/>
      <c r="F9" s="237"/>
      <c r="G9" s="237"/>
      <c r="H9" s="237"/>
      <c r="I9" s="237"/>
    </row>
    <row r="10" spans="1:13" ht="26.25" customHeight="1" x14ac:dyDescent="0.4">
      <c r="A10" s="237"/>
      <c r="B10" s="237"/>
      <c r="C10" s="237"/>
      <c r="D10" s="237"/>
      <c r="E10" s="237"/>
      <c r="F10" s="237"/>
      <c r="G10" s="237"/>
      <c r="H10" s="237"/>
      <c r="I10" s="237"/>
      <c r="J10"/>
      <c r="K10"/>
      <c r="L10"/>
      <c r="M10"/>
    </row>
    <row r="11" spans="1:13" ht="26.25" customHeight="1" x14ac:dyDescent="0.4">
      <c r="A11" s="237"/>
      <c r="B11" s="237"/>
      <c r="C11" s="237"/>
      <c r="D11" s="237"/>
      <c r="E11" s="237"/>
      <c r="F11" s="237"/>
      <c r="G11" s="237"/>
      <c r="H11" s="237"/>
      <c r="I11" s="237"/>
      <c r="J11"/>
      <c r="K11"/>
      <c r="L11"/>
      <c r="M11"/>
    </row>
    <row r="12" spans="1:13" ht="26.25" customHeight="1" x14ac:dyDescent="0.4">
      <c r="A12" s="237"/>
      <c r="B12" s="237"/>
      <c r="C12" s="237"/>
      <c r="D12" s="237"/>
      <c r="E12" s="237"/>
      <c r="F12" s="237"/>
      <c r="G12" s="237"/>
      <c r="H12" s="237"/>
      <c r="I12" s="237"/>
      <c r="J12"/>
      <c r="K12"/>
      <c r="L12"/>
      <c r="M12"/>
    </row>
    <row r="13" spans="1:13" ht="26.25" customHeight="1" x14ac:dyDescent="0.4">
      <c r="A13" s="237" t="s">
        <v>62</v>
      </c>
      <c r="B13" s="237"/>
      <c r="C13" s="237"/>
      <c r="D13" s="237"/>
      <c r="E13" s="237"/>
      <c r="F13" s="237"/>
      <c r="G13" s="237"/>
      <c r="H13" s="237"/>
      <c r="I13" s="237"/>
    </row>
    <row r="14" spans="1:13" ht="26.25" customHeight="1" x14ac:dyDescent="0.4">
      <c r="A14" s="237"/>
      <c r="B14" s="237"/>
      <c r="C14" s="237"/>
      <c r="D14" s="237"/>
      <c r="E14" s="237"/>
      <c r="F14" s="237"/>
      <c r="G14" s="237"/>
      <c r="H14" s="237"/>
      <c r="I14" s="237"/>
    </row>
    <row r="15" spans="1:13" ht="26.25" customHeight="1" x14ac:dyDescent="0.4">
      <c r="A15" s="237"/>
      <c r="B15" s="237"/>
      <c r="C15" s="237"/>
      <c r="D15" s="237"/>
      <c r="E15" s="237"/>
      <c r="F15" s="237"/>
      <c r="G15" s="237"/>
      <c r="H15" s="237"/>
      <c r="I15" s="237"/>
    </row>
    <row r="16" spans="1:13" ht="26.25" customHeight="1" x14ac:dyDescent="0.4">
      <c r="A16" s="237"/>
      <c r="B16" s="237"/>
      <c r="C16" s="237"/>
      <c r="D16" s="237"/>
      <c r="E16" s="237"/>
      <c r="F16" s="237"/>
      <c r="G16" s="237"/>
      <c r="H16" s="237"/>
      <c r="I16" s="237"/>
    </row>
    <row r="17" spans="1:13" ht="26.25" customHeight="1" x14ac:dyDescent="0.4">
      <c r="A17" s="237"/>
      <c r="B17" s="237"/>
      <c r="C17" s="237"/>
      <c r="D17" s="237"/>
      <c r="E17" s="237"/>
      <c r="F17" s="237"/>
      <c r="G17" s="237"/>
      <c r="H17" s="237"/>
      <c r="I17" s="237"/>
    </row>
    <row r="18" spans="1:13" ht="26.25" customHeight="1" x14ac:dyDescent="0.4">
      <c r="A18" s="237"/>
      <c r="B18" s="237"/>
      <c r="C18" s="237"/>
      <c r="D18" s="237"/>
      <c r="E18" s="237"/>
      <c r="F18" s="237"/>
      <c r="G18" s="237"/>
      <c r="H18" s="237"/>
      <c r="I18" s="237"/>
    </row>
    <row r="19" spans="1:13" ht="26.25" customHeight="1" x14ac:dyDescent="0.4">
      <c r="A19" s="237"/>
      <c r="B19" s="237"/>
      <c r="C19" s="237"/>
      <c r="D19" s="237"/>
      <c r="E19" s="237"/>
      <c r="F19" s="237"/>
      <c r="G19" s="237"/>
      <c r="H19" s="237"/>
      <c r="I19" s="237"/>
    </row>
    <row r="20" spans="1:13" ht="26.25" customHeight="1" x14ac:dyDescent="0.4">
      <c r="A20" s="237"/>
      <c r="B20" s="237"/>
      <c r="C20" s="237"/>
      <c r="D20" s="237"/>
      <c r="E20" s="237"/>
      <c r="F20" s="237"/>
      <c r="G20" s="237"/>
      <c r="H20" s="237"/>
      <c r="I20" s="237"/>
    </row>
    <row r="21" spans="1:13" ht="26.25" customHeight="1" x14ac:dyDescent="0.4">
      <c r="A21" s="237"/>
      <c r="B21" s="237"/>
      <c r="C21" s="237"/>
      <c r="D21" s="237"/>
      <c r="E21" s="237"/>
      <c r="F21" s="237"/>
      <c r="G21" s="237"/>
      <c r="H21" s="237"/>
      <c r="I21" s="237"/>
      <c r="J21"/>
      <c r="K21"/>
      <c r="L21"/>
      <c r="M21"/>
    </row>
    <row r="22" spans="1:13" ht="26.25" customHeight="1" x14ac:dyDescent="0.4">
      <c r="A22" s="237"/>
      <c r="B22" s="237"/>
      <c r="C22" s="237"/>
      <c r="D22" s="237"/>
      <c r="E22" s="237"/>
      <c r="F22" s="237"/>
      <c r="G22" s="237"/>
      <c r="H22" s="237"/>
      <c r="I22" s="237"/>
      <c r="J22"/>
      <c r="K22"/>
      <c r="L22"/>
      <c r="M22"/>
    </row>
    <row r="23" spans="1:13" ht="26.25" customHeight="1" x14ac:dyDescent="0.4">
      <c r="A23" s="237"/>
      <c r="B23" s="237"/>
      <c r="C23" s="237"/>
      <c r="D23" s="237"/>
      <c r="E23" s="237"/>
      <c r="F23" s="237"/>
      <c r="G23" s="237"/>
      <c r="H23" s="237"/>
      <c r="I23" s="237"/>
      <c r="J23"/>
      <c r="K23"/>
      <c r="L23"/>
      <c r="M23"/>
    </row>
    <row r="25" spans="1:13" x14ac:dyDescent="0.4">
      <c r="B25" s="44"/>
      <c r="C25" s="44"/>
      <c r="D25" s="44"/>
      <c r="E25" s="44"/>
      <c r="F25" s="44"/>
      <c r="G25" s="44"/>
    </row>
  </sheetData>
  <sheetProtection algorithmName="SHA-512" hashValue="7lTJRiOwuCe0uh31HrlHFIo29SBdjuZbuFlST4iY0Xx49GeSmcFF9K9Sm5YSz5eZBw7F+b7rDQKzNEX1LAY99A==" saltValue="fukL8PnDJ3SOXk5UK+nU3g==" spinCount="100000" sheet="1" objects="1" scenarios="1"/>
  <customSheetViews>
    <customSheetView guid="{8620BBB6-1F51-4B83-B77D-FDF60FDA700D}" showPageBreaks="1" printArea="1" view="pageBreakPreview">
      <selection activeCell="J2" sqref="J2"/>
      <colBreaks count="1" manualBreakCount="1">
        <brk id="9" max="1048575" man="1"/>
      </colBreaks>
      <pageMargins left="0.7" right="0.7" top="0.75" bottom="0.75" header="0.3" footer="0.3"/>
    </customSheetView>
  </customSheetViews>
  <mergeCells count="3">
    <mergeCell ref="H1:I1"/>
    <mergeCell ref="A2:I12"/>
    <mergeCell ref="A13:I23"/>
  </mergeCells>
  <phoneticPr fontId="2"/>
  <conditionalFormatting sqref="B25:G25">
    <cfRule type="cellIs" dxfId="8" priority="1" operator="greaterThanOrEqual">
      <formula>0.5</formula>
    </cfRule>
  </conditionalFormatting>
  <pageMargins left="0.7" right="0.7" top="0.75" bottom="0.75" header="0.3" footer="0.3"/>
  <pageSetup paperSize="9" scale="71" orientation="portrait" r:id="rId1"/>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5" customWidth="1"/>
    <col min="10" max="13" width="11.875" style="1" customWidth="1"/>
  </cols>
  <sheetData>
    <row r="1" spans="1:13" ht="22.5" customHeight="1" x14ac:dyDescent="0.4">
      <c r="A1" s="42"/>
      <c r="B1" s="42"/>
      <c r="C1" s="42"/>
      <c r="D1" s="42"/>
      <c r="E1" s="42"/>
      <c r="F1" s="36" t="s">
        <v>102</v>
      </c>
      <c r="G1" s="119">
        <v>1</v>
      </c>
      <c r="H1" s="36" t="s">
        <v>73</v>
      </c>
      <c r="I1" s="114">
        <v>1</v>
      </c>
      <c r="J1" s="22"/>
      <c r="K1" s="22"/>
      <c r="L1" s="22"/>
      <c r="M1" s="22"/>
    </row>
    <row r="2" spans="1:13" ht="22.5" customHeight="1" x14ac:dyDescent="0.4">
      <c r="A2" s="43" t="s">
        <v>75</v>
      </c>
      <c r="B2" s="43"/>
      <c r="C2" s="21"/>
      <c r="D2" s="21"/>
      <c r="E2" s="21"/>
      <c r="F2" s="42"/>
      <c r="G2" s="45" t="s">
        <v>14</v>
      </c>
      <c r="H2" s="225" t="str">
        <f>'１申請書'!I11</f>
        <v>川西商業工業所</v>
      </c>
      <c r="I2" s="225"/>
      <c r="J2" s="4"/>
      <c r="K2" s="4"/>
      <c r="L2" s="4"/>
      <c r="M2" s="4"/>
    </row>
    <row r="3" spans="1:13" ht="26.25" customHeight="1" x14ac:dyDescent="0.4">
      <c r="A3" s="215"/>
      <c r="B3" s="216"/>
      <c r="C3" s="216"/>
      <c r="D3" s="216"/>
      <c r="E3" s="216"/>
      <c r="F3" s="216"/>
      <c r="G3" s="216"/>
      <c r="H3" s="216"/>
      <c r="I3" s="217"/>
      <c r="J3" s="4"/>
      <c r="K3" s="4"/>
      <c r="L3" s="4"/>
      <c r="M3" s="4"/>
    </row>
    <row r="4" spans="1:13" s="14" customFormat="1" ht="26.25" customHeight="1" x14ac:dyDescent="0.4">
      <c r="A4" s="218"/>
      <c r="B4" s="219"/>
      <c r="C4" s="219"/>
      <c r="D4" s="219"/>
      <c r="E4" s="219"/>
      <c r="F4" s="219"/>
      <c r="G4" s="219"/>
      <c r="H4" s="219"/>
      <c r="I4" s="220"/>
      <c r="J4" s="13"/>
      <c r="K4" s="13"/>
      <c r="L4" s="13"/>
      <c r="M4" s="13"/>
    </row>
    <row r="5" spans="1:13" ht="26.25" customHeight="1" x14ac:dyDescent="0.4">
      <c r="A5" s="218"/>
      <c r="B5" s="219"/>
      <c r="C5" s="219"/>
      <c r="D5" s="219"/>
      <c r="E5" s="219"/>
      <c r="F5" s="219"/>
      <c r="G5" s="219"/>
      <c r="H5" s="219"/>
      <c r="I5" s="220"/>
      <c r="J5" s="2"/>
      <c r="K5" s="2"/>
      <c r="L5" s="2"/>
      <c r="M5" s="2"/>
    </row>
    <row r="6" spans="1:13" ht="26.25" customHeight="1" x14ac:dyDescent="0.4">
      <c r="A6" s="218"/>
      <c r="B6" s="219"/>
      <c r="C6" s="219"/>
      <c r="D6" s="219"/>
      <c r="E6" s="219"/>
      <c r="F6" s="219"/>
      <c r="G6" s="219"/>
      <c r="H6" s="219"/>
      <c r="I6" s="220"/>
    </row>
    <row r="7" spans="1:13" ht="26.25" customHeight="1" x14ac:dyDescent="0.4">
      <c r="A7" s="218"/>
      <c r="B7" s="219"/>
      <c r="C7" s="219"/>
      <c r="D7" s="219"/>
      <c r="E7" s="219"/>
      <c r="F7" s="219"/>
      <c r="G7" s="219"/>
      <c r="H7" s="219"/>
      <c r="I7" s="220"/>
    </row>
    <row r="8" spans="1:13" ht="26.25" customHeight="1" x14ac:dyDescent="0.4">
      <c r="A8" s="218"/>
      <c r="B8" s="219"/>
      <c r="C8" s="219"/>
      <c r="D8" s="219"/>
      <c r="E8" s="219"/>
      <c r="F8" s="219"/>
      <c r="G8" s="219"/>
      <c r="H8" s="219"/>
      <c r="I8" s="220"/>
      <c r="J8" s="17"/>
      <c r="K8" s="17"/>
      <c r="L8" s="17"/>
      <c r="M8" s="17"/>
    </row>
    <row r="9" spans="1:13" ht="26.25" customHeight="1" x14ac:dyDescent="0.4">
      <c r="A9" s="218"/>
      <c r="B9" s="219"/>
      <c r="C9" s="219"/>
      <c r="D9" s="219"/>
      <c r="E9" s="219"/>
      <c r="F9" s="219"/>
      <c r="G9" s="219"/>
      <c r="H9" s="219"/>
      <c r="I9" s="220"/>
      <c r="J9" s="17"/>
      <c r="K9" s="17"/>
      <c r="L9" s="17"/>
      <c r="M9" s="17"/>
    </row>
    <row r="10" spans="1:13" s="14" customFormat="1" ht="26.25" customHeight="1" x14ac:dyDescent="0.4">
      <c r="A10" s="218"/>
      <c r="B10" s="219"/>
      <c r="C10" s="219"/>
      <c r="D10" s="219"/>
      <c r="E10" s="219"/>
      <c r="F10" s="219"/>
      <c r="G10" s="219"/>
      <c r="H10" s="219"/>
      <c r="I10" s="220"/>
      <c r="J10" s="19"/>
      <c r="K10" s="13"/>
      <c r="L10" s="13"/>
      <c r="M10" s="13"/>
    </row>
    <row r="11" spans="1:13" s="14" customFormat="1" ht="26.25" customHeight="1" x14ac:dyDescent="0.4">
      <c r="A11" s="218"/>
      <c r="B11" s="219"/>
      <c r="C11" s="219"/>
      <c r="D11" s="219"/>
      <c r="E11" s="219"/>
      <c r="F11" s="219"/>
      <c r="G11" s="219"/>
      <c r="H11" s="219"/>
      <c r="I11" s="220"/>
      <c r="J11" s="19"/>
      <c r="K11" s="13"/>
      <c r="L11" s="13"/>
      <c r="M11" s="13"/>
    </row>
    <row r="12" spans="1:13" s="14" customFormat="1" ht="26.25" customHeight="1" x14ac:dyDescent="0.4">
      <c r="A12" s="218"/>
      <c r="B12" s="219"/>
      <c r="C12" s="219"/>
      <c r="D12" s="219"/>
      <c r="E12" s="219"/>
      <c r="F12" s="219"/>
      <c r="G12" s="219"/>
      <c r="H12" s="219"/>
      <c r="I12" s="220"/>
      <c r="J12" s="19"/>
      <c r="K12" s="13"/>
      <c r="L12" s="13"/>
      <c r="M12" s="13"/>
    </row>
    <row r="13" spans="1:13" ht="26.25" customHeight="1" x14ac:dyDescent="0.4">
      <c r="A13" s="218"/>
      <c r="B13" s="219"/>
      <c r="C13" s="219"/>
      <c r="D13" s="219"/>
      <c r="E13" s="219"/>
      <c r="F13" s="219"/>
      <c r="G13" s="219"/>
      <c r="H13" s="219"/>
      <c r="I13" s="220"/>
      <c r="J13" s="19"/>
      <c r="K13" s="2"/>
      <c r="L13" s="2"/>
      <c r="M13" s="2"/>
    </row>
    <row r="14" spans="1:13" ht="26.25" customHeight="1" x14ac:dyDescent="0.4">
      <c r="A14" s="218"/>
      <c r="B14" s="219"/>
      <c r="C14" s="219"/>
      <c r="D14" s="219"/>
      <c r="E14" s="219"/>
      <c r="F14" s="219"/>
      <c r="G14" s="219"/>
      <c r="H14" s="219"/>
      <c r="I14" s="220"/>
    </row>
    <row r="15" spans="1:13" ht="26.25" customHeight="1" x14ac:dyDescent="0.4">
      <c r="A15" s="218"/>
      <c r="B15" s="219"/>
      <c r="C15" s="219"/>
      <c r="D15" s="219"/>
      <c r="E15" s="219"/>
      <c r="F15" s="219"/>
      <c r="G15" s="219"/>
      <c r="H15" s="219"/>
      <c r="I15" s="220"/>
    </row>
    <row r="16" spans="1:13" s="14" customFormat="1" ht="26.25" customHeight="1" x14ac:dyDescent="0.4">
      <c r="A16" s="218"/>
      <c r="B16" s="219"/>
      <c r="C16" s="219"/>
      <c r="D16" s="219"/>
      <c r="E16" s="219"/>
      <c r="F16" s="219"/>
      <c r="G16" s="219"/>
      <c r="H16" s="219"/>
      <c r="I16" s="220"/>
      <c r="J16" s="20"/>
      <c r="K16" s="20"/>
      <c r="L16" s="20"/>
      <c r="M16" s="20"/>
    </row>
    <row r="17" spans="1:15" ht="26.25" customHeight="1" x14ac:dyDescent="0.4">
      <c r="A17" s="218"/>
      <c r="B17" s="219"/>
      <c r="C17" s="219"/>
      <c r="D17" s="219"/>
      <c r="E17" s="219"/>
      <c r="F17" s="219"/>
      <c r="G17" s="219"/>
      <c r="H17" s="219"/>
      <c r="I17" s="220"/>
    </row>
    <row r="18" spans="1:15" ht="26.25" customHeight="1" x14ac:dyDescent="0.4">
      <c r="A18" s="218"/>
      <c r="B18" s="219"/>
      <c r="C18" s="219"/>
      <c r="D18" s="219"/>
      <c r="E18" s="219"/>
      <c r="F18" s="219"/>
      <c r="G18" s="219"/>
      <c r="H18" s="219"/>
      <c r="I18" s="220"/>
      <c r="J18" s="224"/>
      <c r="K18" s="224"/>
      <c r="L18" s="224"/>
      <c r="M18" s="224"/>
      <c r="N18" s="224"/>
      <c r="O18" s="224"/>
    </row>
    <row r="19" spans="1:15" ht="26.25" customHeight="1" x14ac:dyDescent="0.4">
      <c r="A19" s="218"/>
      <c r="B19" s="219"/>
      <c r="C19" s="219"/>
      <c r="D19" s="219"/>
      <c r="E19" s="219"/>
      <c r="F19" s="219"/>
      <c r="G19" s="219"/>
      <c r="H19" s="219"/>
      <c r="I19" s="220"/>
    </row>
    <row r="20" spans="1:15" ht="26.25" customHeight="1" x14ac:dyDescent="0.4">
      <c r="A20" s="218"/>
      <c r="B20" s="219"/>
      <c r="C20" s="219"/>
      <c r="D20" s="219"/>
      <c r="E20" s="219"/>
      <c r="F20" s="219"/>
      <c r="G20" s="219"/>
      <c r="H20" s="219"/>
      <c r="I20" s="220"/>
    </row>
    <row r="21" spans="1:15" ht="26.25" customHeight="1" x14ac:dyDescent="0.4">
      <c r="A21" s="218"/>
      <c r="B21" s="219"/>
      <c r="C21" s="219"/>
      <c r="D21" s="219"/>
      <c r="E21" s="219"/>
      <c r="F21" s="219"/>
      <c r="G21" s="219"/>
      <c r="H21" s="219"/>
      <c r="I21" s="220"/>
    </row>
    <row r="22" spans="1:15" ht="26.25" customHeight="1" x14ac:dyDescent="0.4">
      <c r="A22" s="218"/>
      <c r="B22" s="219"/>
      <c r="C22" s="219"/>
      <c r="D22" s="219"/>
      <c r="E22" s="219"/>
      <c r="F22" s="219"/>
      <c r="G22" s="219"/>
      <c r="H22" s="219"/>
      <c r="I22" s="220"/>
      <c r="J22" s="16"/>
      <c r="K22" s="16"/>
      <c r="L22" s="16"/>
      <c r="M22" s="18"/>
    </row>
    <row r="23" spans="1:15" ht="26.25" customHeight="1" x14ac:dyDescent="0.4">
      <c r="A23" s="218"/>
      <c r="B23" s="219"/>
      <c r="C23" s="219"/>
      <c r="D23" s="219"/>
      <c r="E23" s="219"/>
      <c r="F23" s="219"/>
      <c r="G23" s="219"/>
      <c r="H23" s="219"/>
      <c r="I23" s="220"/>
      <c r="J23" s="16"/>
      <c r="K23" s="16"/>
      <c r="L23" s="16"/>
      <c r="M23" s="18"/>
    </row>
    <row r="24" spans="1:15" ht="26.25" customHeight="1" x14ac:dyDescent="0.4">
      <c r="A24" s="218"/>
      <c r="B24" s="219"/>
      <c r="C24" s="219"/>
      <c r="D24" s="219"/>
      <c r="E24" s="219"/>
      <c r="F24" s="219"/>
      <c r="G24" s="219"/>
      <c r="H24" s="219"/>
      <c r="I24" s="220"/>
      <c r="J24" s="16"/>
      <c r="K24" s="16"/>
      <c r="L24" s="16"/>
      <c r="M24" s="18"/>
    </row>
    <row r="25" spans="1:15" s="14" customFormat="1" ht="26.25" customHeight="1" x14ac:dyDescent="0.4">
      <c r="A25" s="218"/>
      <c r="B25" s="219"/>
      <c r="C25" s="219"/>
      <c r="D25" s="219"/>
      <c r="E25" s="219"/>
      <c r="F25" s="219"/>
      <c r="G25" s="219"/>
      <c r="H25" s="219"/>
      <c r="I25" s="220"/>
      <c r="J25" s="16"/>
      <c r="K25" s="16"/>
      <c r="L25" s="16"/>
      <c r="M25" s="16"/>
    </row>
    <row r="26" spans="1:15" ht="26.25" customHeight="1" x14ac:dyDescent="0.4">
      <c r="A26" s="218"/>
      <c r="B26" s="219"/>
      <c r="C26" s="219"/>
      <c r="D26" s="219"/>
      <c r="E26" s="219"/>
      <c r="F26" s="219"/>
      <c r="G26" s="219"/>
      <c r="H26" s="219"/>
      <c r="I26" s="220"/>
    </row>
    <row r="27" spans="1:15" ht="26.25" customHeight="1" x14ac:dyDescent="0.4">
      <c r="A27" s="218"/>
      <c r="B27" s="219"/>
      <c r="C27" s="219"/>
      <c r="D27" s="219"/>
      <c r="E27" s="219"/>
      <c r="F27" s="219"/>
      <c r="G27" s="219"/>
      <c r="H27" s="219"/>
      <c r="I27" s="220"/>
      <c r="J27"/>
      <c r="K27"/>
      <c r="L27"/>
      <c r="M27"/>
    </row>
    <row r="28" spans="1:15" ht="26.25" customHeight="1" x14ac:dyDescent="0.4">
      <c r="A28" s="218"/>
      <c r="B28" s="219"/>
      <c r="C28" s="219"/>
      <c r="D28" s="219"/>
      <c r="E28" s="219"/>
      <c r="F28" s="219"/>
      <c r="G28" s="219"/>
      <c r="H28" s="219"/>
      <c r="I28" s="220"/>
      <c r="J28"/>
      <c r="K28"/>
      <c r="L28"/>
      <c r="M28"/>
    </row>
    <row r="29" spans="1:15" ht="26.25" customHeight="1" x14ac:dyDescent="0.4">
      <c r="A29" s="218"/>
      <c r="B29" s="219"/>
      <c r="C29" s="219"/>
      <c r="D29" s="219"/>
      <c r="E29" s="219"/>
      <c r="F29" s="219"/>
      <c r="G29" s="219"/>
      <c r="H29" s="219"/>
      <c r="I29" s="220"/>
      <c r="J29"/>
      <c r="K29"/>
      <c r="L29"/>
      <c r="M29"/>
    </row>
    <row r="30" spans="1:15" ht="26.25" customHeight="1" x14ac:dyDescent="0.4">
      <c r="A30" s="218"/>
      <c r="B30" s="219"/>
      <c r="C30" s="219"/>
      <c r="D30" s="219"/>
      <c r="E30" s="219"/>
      <c r="F30" s="219"/>
      <c r="G30" s="219"/>
      <c r="H30" s="219"/>
      <c r="I30" s="220"/>
    </row>
    <row r="31" spans="1:15" ht="26.25" customHeight="1" x14ac:dyDescent="0.4">
      <c r="A31" s="218"/>
      <c r="B31" s="219"/>
      <c r="C31" s="219"/>
      <c r="D31" s="219"/>
      <c r="E31" s="219"/>
      <c r="F31" s="219"/>
      <c r="G31" s="219"/>
      <c r="H31" s="219"/>
      <c r="I31" s="220"/>
    </row>
    <row r="32" spans="1:15" ht="26.25" customHeight="1" x14ac:dyDescent="0.4">
      <c r="A32" s="218"/>
      <c r="B32" s="219"/>
      <c r="C32" s="219"/>
      <c r="D32" s="219"/>
      <c r="E32" s="219"/>
      <c r="F32" s="219"/>
      <c r="G32" s="219"/>
      <c r="H32" s="219"/>
      <c r="I32" s="220"/>
    </row>
    <row r="33" spans="1:13" ht="26.25" customHeight="1" x14ac:dyDescent="0.4">
      <c r="A33" s="218"/>
      <c r="B33" s="219"/>
      <c r="C33" s="219"/>
      <c r="D33" s="219"/>
      <c r="E33" s="219"/>
      <c r="F33" s="219"/>
      <c r="G33" s="219"/>
      <c r="H33" s="219"/>
      <c r="I33" s="220"/>
    </row>
    <row r="34" spans="1:13" ht="26.25" customHeight="1" x14ac:dyDescent="0.4">
      <c r="A34" s="218"/>
      <c r="B34" s="219"/>
      <c r="C34" s="219"/>
      <c r="D34" s="219"/>
      <c r="E34" s="219"/>
      <c r="F34" s="219"/>
      <c r="G34" s="219"/>
      <c r="H34" s="219"/>
      <c r="I34" s="220"/>
    </row>
    <row r="35" spans="1:13" ht="26.25" customHeight="1" x14ac:dyDescent="0.4">
      <c r="A35" s="218"/>
      <c r="B35" s="219"/>
      <c r="C35" s="219"/>
      <c r="D35" s="219"/>
      <c r="E35" s="219"/>
      <c r="F35" s="219"/>
      <c r="G35" s="219"/>
      <c r="H35" s="219"/>
      <c r="I35" s="220"/>
    </row>
    <row r="36" spans="1:13" ht="26.25" customHeight="1" x14ac:dyDescent="0.4">
      <c r="A36" s="218"/>
      <c r="B36" s="219"/>
      <c r="C36" s="219"/>
      <c r="D36" s="219"/>
      <c r="E36" s="219"/>
      <c r="F36" s="219"/>
      <c r="G36" s="219"/>
      <c r="H36" s="219"/>
      <c r="I36" s="220"/>
    </row>
    <row r="37" spans="1:13" ht="26.25" customHeight="1" x14ac:dyDescent="0.4">
      <c r="A37" s="218"/>
      <c r="B37" s="219"/>
      <c r="C37" s="219"/>
      <c r="D37" s="219"/>
      <c r="E37" s="219"/>
      <c r="F37" s="219"/>
      <c r="G37" s="219"/>
      <c r="H37" s="219"/>
      <c r="I37" s="220"/>
    </row>
    <row r="38" spans="1:13" ht="26.25" customHeight="1" x14ac:dyDescent="0.4">
      <c r="A38" s="218"/>
      <c r="B38" s="219"/>
      <c r="C38" s="219"/>
      <c r="D38" s="219"/>
      <c r="E38" s="219"/>
      <c r="F38" s="219"/>
      <c r="G38" s="219"/>
      <c r="H38" s="219"/>
      <c r="I38" s="220"/>
      <c r="J38"/>
      <c r="K38"/>
      <c r="L38"/>
      <c r="M38"/>
    </row>
    <row r="39" spans="1:13" ht="26.25" customHeight="1" x14ac:dyDescent="0.4">
      <c r="A39" s="218"/>
      <c r="B39" s="219"/>
      <c r="C39" s="219"/>
      <c r="D39" s="219"/>
      <c r="E39" s="219"/>
      <c r="F39" s="219"/>
      <c r="G39" s="219"/>
      <c r="H39" s="219"/>
      <c r="I39" s="220"/>
      <c r="J39"/>
      <c r="K39"/>
      <c r="L39"/>
      <c r="M39"/>
    </row>
    <row r="40" spans="1:13" ht="26.25" customHeight="1" x14ac:dyDescent="0.4">
      <c r="A40" s="221"/>
      <c r="B40" s="222"/>
      <c r="C40" s="222"/>
      <c r="D40" s="222"/>
      <c r="E40" s="222"/>
      <c r="F40" s="222"/>
      <c r="G40" s="222"/>
      <c r="H40" s="222"/>
      <c r="I40" s="223"/>
      <c r="J40"/>
      <c r="K40"/>
      <c r="L40"/>
      <c r="M40"/>
    </row>
    <row r="42" spans="1:13" x14ac:dyDescent="0.4">
      <c r="B42" s="44"/>
      <c r="C42" s="44"/>
      <c r="D42" s="44"/>
      <c r="E42" s="44"/>
      <c r="F42" s="44"/>
      <c r="G42" s="44"/>
    </row>
  </sheetData>
  <sheetProtection algorithmName="SHA-512" hashValue="MBXnvMRVmgY6VNoiqNE8IBm+7rIZLrl31lHeNRFDUoigovgKjTVOmIsurz//sYhfY91FVzZsUhpxTWqJh1qDtw==" saltValue="aHn3XM3gdthvc7ZSkZm5Lw==" spinCount="100000" sheet="1" objects="1" scenarios="1"/>
  <customSheetViews>
    <customSheetView guid="{8620BBB6-1F51-4B83-B77D-FDF60FDA700D}" showPageBreaks="1" fitToPage="1" printArea="1" view="pageBreakPreview">
      <selection activeCell="A3" sqref="A3:I40"/>
      <pageMargins left="0.70866141732283472" right="0.31496062992125984" top="0.55118110236220474" bottom="0.55118110236220474" header="0.31496062992125984" footer="0.31496062992125984"/>
    </customSheetView>
  </customSheetViews>
  <mergeCells count="3">
    <mergeCell ref="J18:O18"/>
    <mergeCell ref="A3:I40"/>
    <mergeCell ref="H2:I2"/>
  </mergeCells>
  <phoneticPr fontId="2"/>
  <conditionalFormatting sqref="B42:G42">
    <cfRule type="cellIs" dxfId="7" priority="8"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5" customWidth="1"/>
    <col min="10" max="13" width="11.875" style="1" customWidth="1"/>
  </cols>
  <sheetData>
    <row r="1" spans="1:13" ht="22.5" customHeight="1" x14ac:dyDescent="0.4">
      <c r="A1" s="42"/>
      <c r="B1" s="42"/>
      <c r="C1" s="42"/>
      <c r="D1" s="42"/>
      <c r="E1" s="42"/>
      <c r="F1" s="84" t="s">
        <v>102</v>
      </c>
      <c r="G1" s="119">
        <v>2</v>
      </c>
      <c r="H1" s="36" t="s">
        <v>73</v>
      </c>
      <c r="I1" s="114">
        <v>2</v>
      </c>
      <c r="J1" s="22"/>
      <c r="K1" s="22"/>
      <c r="L1" s="22"/>
      <c r="M1" s="22"/>
    </row>
    <row r="2" spans="1:13" ht="22.5" customHeight="1" x14ac:dyDescent="0.4">
      <c r="A2" s="43" t="s">
        <v>75</v>
      </c>
      <c r="B2" s="43"/>
      <c r="C2" s="21"/>
      <c r="D2" s="21"/>
      <c r="E2" s="21"/>
      <c r="F2" s="42"/>
      <c r="G2" s="45" t="s">
        <v>14</v>
      </c>
      <c r="H2" s="225" t="str">
        <f>'１申請書'!I11</f>
        <v>川西商業工業所</v>
      </c>
      <c r="I2" s="225"/>
      <c r="J2" s="4"/>
      <c r="K2" s="4"/>
      <c r="L2" s="4"/>
      <c r="M2" s="4"/>
    </row>
    <row r="3" spans="1:13" ht="26.25" customHeight="1" x14ac:dyDescent="0.4">
      <c r="A3" s="215"/>
      <c r="B3" s="216"/>
      <c r="C3" s="216"/>
      <c r="D3" s="216"/>
      <c r="E3" s="216"/>
      <c r="F3" s="216"/>
      <c r="G3" s="216"/>
      <c r="H3" s="216"/>
      <c r="I3" s="217"/>
      <c r="J3" s="4"/>
      <c r="K3" s="4"/>
      <c r="L3" s="4"/>
      <c r="M3" s="4"/>
    </row>
    <row r="4" spans="1:13" s="14" customFormat="1" ht="26.25" customHeight="1" x14ac:dyDescent="0.4">
      <c r="A4" s="218"/>
      <c r="B4" s="219"/>
      <c r="C4" s="219"/>
      <c r="D4" s="219"/>
      <c r="E4" s="219"/>
      <c r="F4" s="219"/>
      <c r="G4" s="219"/>
      <c r="H4" s="219"/>
      <c r="I4" s="220"/>
      <c r="J4" s="13"/>
      <c r="K4" s="13"/>
      <c r="L4" s="13"/>
      <c r="M4" s="13"/>
    </row>
    <row r="5" spans="1:13" ht="26.25" customHeight="1" x14ac:dyDescent="0.4">
      <c r="A5" s="218"/>
      <c r="B5" s="219"/>
      <c r="C5" s="219"/>
      <c r="D5" s="219"/>
      <c r="E5" s="219"/>
      <c r="F5" s="219"/>
      <c r="G5" s="219"/>
      <c r="H5" s="219"/>
      <c r="I5" s="220"/>
      <c r="J5" s="2"/>
      <c r="K5" s="2"/>
      <c r="L5" s="2"/>
      <c r="M5" s="2"/>
    </row>
    <row r="6" spans="1:13" ht="26.25" customHeight="1" x14ac:dyDescent="0.4">
      <c r="A6" s="218"/>
      <c r="B6" s="219"/>
      <c r="C6" s="219"/>
      <c r="D6" s="219"/>
      <c r="E6" s="219"/>
      <c r="F6" s="219"/>
      <c r="G6" s="219"/>
      <c r="H6" s="219"/>
      <c r="I6" s="220"/>
    </row>
    <row r="7" spans="1:13" ht="26.25" customHeight="1" x14ac:dyDescent="0.4">
      <c r="A7" s="218"/>
      <c r="B7" s="219"/>
      <c r="C7" s="219"/>
      <c r="D7" s="219"/>
      <c r="E7" s="219"/>
      <c r="F7" s="219"/>
      <c r="G7" s="219"/>
      <c r="H7" s="219"/>
      <c r="I7" s="220"/>
    </row>
    <row r="8" spans="1:13" ht="26.25" customHeight="1" x14ac:dyDescent="0.4">
      <c r="A8" s="218"/>
      <c r="B8" s="219"/>
      <c r="C8" s="219"/>
      <c r="D8" s="219"/>
      <c r="E8" s="219"/>
      <c r="F8" s="219"/>
      <c r="G8" s="219"/>
      <c r="H8" s="219"/>
      <c r="I8" s="220"/>
      <c r="J8" s="40"/>
      <c r="K8" s="40"/>
      <c r="L8" s="40"/>
      <c r="M8" s="40"/>
    </row>
    <row r="9" spans="1:13" ht="26.25" customHeight="1" x14ac:dyDescent="0.4">
      <c r="A9" s="218"/>
      <c r="B9" s="219"/>
      <c r="C9" s="219"/>
      <c r="D9" s="219"/>
      <c r="E9" s="219"/>
      <c r="F9" s="219"/>
      <c r="G9" s="219"/>
      <c r="H9" s="219"/>
      <c r="I9" s="220"/>
      <c r="J9" s="40"/>
      <c r="K9" s="40"/>
      <c r="L9" s="40"/>
      <c r="M9" s="40"/>
    </row>
    <row r="10" spans="1:13" s="14" customFormat="1" ht="26.25" customHeight="1" x14ac:dyDescent="0.4">
      <c r="A10" s="218"/>
      <c r="B10" s="219"/>
      <c r="C10" s="219"/>
      <c r="D10" s="219"/>
      <c r="E10" s="219"/>
      <c r="F10" s="219"/>
      <c r="G10" s="219"/>
      <c r="H10" s="219"/>
      <c r="I10" s="220"/>
      <c r="J10" s="19"/>
      <c r="K10" s="13"/>
      <c r="L10" s="13"/>
      <c r="M10" s="13"/>
    </row>
    <row r="11" spans="1:13" s="14" customFormat="1" ht="26.25" customHeight="1" x14ac:dyDescent="0.4">
      <c r="A11" s="218"/>
      <c r="B11" s="219"/>
      <c r="C11" s="219"/>
      <c r="D11" s="219"/>
      <c r="E11" s="219"/>
      <c r="F11" s="219"/>
      <c r="G11" s="219"/>
      <c r="H11" s="219"/>
      <c r="I11" s="220"/>
      <c r="J11" s="19"/>
      <c r="K11" s="13"/>
      <c r="L11" s="13"/>
      <c r="M11" s="13"/>
    </row>
    <row r="12" spans="1:13" s="14" customFormat="1" ht="26.25" customHeight="1" x14ac:dyDescent="0.4">
      <c r="A12" s="218"/>
      <c r="B12" s="219"/>
      <c r="C12" s="219"/>
      <c r="D12" s="219"/>
      <c r="E12" s="219"/>
      <c r="F12" s="219"/>
      <c r="G12" s="219"/>
      <c r="H12" s="219"/>
      <c r="I12" s="220"/>
      <c r="J12" s="19"/>
      <c r="K12" s="13"/>
      <c r="L12" s="13"/>
      <c r="M12" s="13"/>
    </row>
    <row r="13" spans="1:13" ht="26.25" customHeight="1" x14ac:dyDescent="0.4">
      <c r="A13" s="218"/>
      <c r="B13" s="219"/>
      <c r="C13" s="219"/>
      <c r="D13" s="219"/>
      <c r="E13" s="219"/>
      <c r="F13" s="219"/>
      <c r="G13" s="219"/>
      <c r="H13" s="219"/>
      <c r="I13" s="220"/>
      <c r="J13" s="19"/>
      <c r="K13" s="2"/>
      <c r="L13" s="2"/>
      <c r="M13" s="2"/>
    </row>
    <row r="14" spans="1:13" ht="26.25" customHeight="1" x14ac:dyDescent="0.4">
      <c r="A14" s="218"/>
      <c r="B14" s="219"/>
      <c r="C14" s="219"/>
      <c r="D14" s="219"/>
      <c r="E14" s="219"/>
      <c r="F14" s="219"/>
      <c r="G14" s="219"/>
      <c r="H14" s="219"/>
      <c r="I14" s="220"/>
    </row>
    <row r="15" spans="1:13" ht="26.25" customHeight="1" x14ac:dyDescent="0.4">
      <c r="A15" s="218"/>
      <c r="B15" s="219"/>
      <c r="C15" s="219"/>
      <c r="D15" s="219"/>
      <c r="E15" s="219"/>
      <c r="F15" s="219"/>
      <c r="G15" s="219"/>
      <c r="H15" s="219"/>
      <c r="I15" s="220"/>
    </row>
    <row r="16" spans="1:13" s="14" customFormat="1" ht="26.25" customHeight="1" x14ac:dyDescent="0.4">
      <c r="A16" s="218"/>
      <c r="B16" s="219"/>
      <c r="C16" s="219"/>
      <c r="D16" s="219"/>
      <c r="E16" s="219"/>
      <c r="F16" s="219"/>
      <c r="G16" s="219"/>
      <c r="H16" s="219"/>
      <c r="I16" s="220"/>
      <c r="J16" s="20"/>
      <c r="K16" s="20"/>
      <c r="L16" s="20"/>
      <c r="M16" s="20"/>
    </row>
    <row r="17" spans="1:15" ht="26.25" customHeight="1" x14ac:dyDescent="0.4">
      <c r="A17" s="218"/>
      <c r="B17" s="219"/>
      <c r="C17" s="219"/>
      <c r="D17" s="219"/>
      <c r="E17" s="219"/>
      <c r="F17" s="219"/>
      <c r="G17" s="219"/>
      <c r="H17" s="219"/>
      <c r="I17" s="220"/>
    </row>
    <row r="18" spans="1:15" ht="26.25" customHeight="1" x14ac:dyDescent="0.4">
      <c r="A18" s="218"/>
      <c r="B18" s="219"/>
      <c r="C18" s="219"/>
      <c r="D18" s="219"/>
      <c r="E18" s="219"/>
      <c r="F18" s="219"/>
      <c r="G18" s="219"/>
      <c r="H18" s="219"/>
      <c r="I18" s="220"/>
      <c r="J18" s="224"/>
      <c r="K18" s="224"/>
      <c r="L18" s="224"/>
      <c r="M18" s="224"/>
      <c r="N18" s="224"/>
      <c r="O18" s="224"/>
    </row>
    <row r="19" spans="1:15" ht="26.25" customHeight="1" x14ac:dyDescent="0.4">
      <c r="A19" s="218"/>
      <c r="B19" s="219"/>
      <c r="C19" s="219"/>
      <c r="D19" s="219"/>
      <c r="E19" s="219"/>
      <c r="F19" s="219"/>
      <c r="G19" s="219"/>
      <c r="H19" s="219"/>
      <c r="I19" s="220"/>
    </row>
    <row r="20" spans="1:15" ht="26.25" customHeight="1" x14ac:dyDescent="0.4">
      <c r="A20" s="218"/>
      <c r="B20" s="219"/>
      <c r="C20" s="219"/>
      <c r="D20" s="219"/>
      <c r="E20" s="219"/>
      <c r="F20" s="219"/>
      <c r="G20" s="219"/>
      <c r="H20" s="219"/>
      <c r="I20" s="220"/>
    </row>
    <row r="21" spans="1:15" ht="26.25" customHeight="1" x14ac:dyDescent="0.4">
      <c r="A21" s="218"/>
      <c r="B21" s="219"/>
      <c r="C21" s="219"/>
      <c r="D21" s="219"/>
      <c r="E21" s="219"/>
      <c r="F21" s="219"/>
      <c r="G21" s="219"/>
      <c r="H21" s="219"/>
      <c r="I21" s="220"/>
    </row>
    <row r="22" spans="1:15" ht="26.25" customHeight="1" x14ac:dyDescent="0.4">
      <c r="A22" s="218"/>
      <c r="B22" s="219"/>
      <c r="C22" s="219"/>
      <c r="D22" s="219"/>
      <c r="E22" s="219"/>
      <c r="F22" s="219"/>
      <c r="G22" s="219"/>
      <c r="H22" s="219"/>
      <c r="I22" s="220"/>
      <c r="J22" s="16"/>
      <c r="K22" s="16"/>
      <c r="L22" s="16"/>
      <c r="M22" s="18"/>
    </row>
    <row r="23" spans="1:15" ht="26.25" customHeight="1" x14ac:dyDescent="0.4">
      <c r="A23" s="218"/>
      <c r="B23" s="219"/>
      <c r="C23" s="219"/>
      <c r="D23" s="219"/>
      <c r="E23" s="219"/>
      <c r="F23" s="219"/>
      <c r="G23" s="219"/>
      <c r="H23" s="219"/>
      <c r="I23" s="220"/>
      <c r="J23" s="16"/>
      <c r="K23" s="16"/>
      <c r="L23" s="16"/>
      <c r="M23" s="18"/>
    </row>
    <row r="24" spans="1:15" ht="26.25" customHeight="1" x14ac:dyDescent="0.4">
      <c r="A24" s="218"/>
      <c r="B24" s="219"/>
      <c r="C24" s="219"/>
      <c r="D24" s="219"/>
      <c r="E24" s="219"/>
      <c r="F24" s="219"/>
      <c r="G24" s="219"/>
      <c r="H24" s="219"/>
      <c r="I24" s="220"/>
      <c r="J24" s="16"/>
      <c r="K24" s="16"/>
      <c r="L24" s="16"/>
      <c r="M24" s="18"/>
    </row>
    <row r="25" spans="1:15" s="14" customFormat="1" ht="26.25" customHeight="1" x14ac:dyDescent="0.4">
      <c r="A25" s="218"/>
      <c r="B25" s="219"/>
      <c r="C25" s="219"/>
      <c r="D25" s="219"/>
      <c r="E25" s="219"/>
      <c r="F25" s="219"/>
      <c r="G25" s="219"/>
      <c r="H25" s="219"/>
      <c r="I25" s="220"/>
      <c r="J25" s="16"/>
      <c r="K25" s="16"/>
      <c r="L25" s="16"/>
      <c r="M25" s="16"/>
    </row>
    <row r="26" spans="1:15" ht="26.25" customHeight="1" x14ac:dyDescent="0.4">
      <c r="A26" s="218"/>
      <c r="B26" s="219"/>
      <c r="C26" s="219"/>
      <c r="D26" s="219"/>
      <c r="E26" s="219"/>
      <c r="F26" s="219"/>
      <c r="G26" s="219"/>
      <c r="H26" s="219"/>
      <c r="I26" s="220"/>
    </row>
    <row r="27" spans="1:15" ht="26.25" customHeight="1" x14ac:dyDescent="0.4">
      <c r="A27" s="218"/>
      <c r="B27" s="219"/>
      <c r="C27" s="219"/>
      <c r="D27" s="219"/>
      <c r="E27" s="219"/>
      <c r="F27" s="219"/>
      <c r="G27" s="219"/>
      <c r="H27" s="219"/>
      <c r="I27" s="220"/>
      <c r="J27"/>
      <c r="K27"/>
      <c r="L27"/>
      <c r="M27"/>
    </row>
    <row r="28" spans="1:15" ht="26.25" customHeight="1" x14ac:dyDescent="0.4">
      <c r="A28" s="218"/>
      <c r="B28" s="219"/>
      <c r="C28" s="219"/>
      <c r="D28" s="219"/>
      <c r="E28" s="219"/>
      <c r="F28" s="219"/>
      <c r="G28" s="219"/>
      <c r="H28" s="219"/>
      <c r="I28" s="220"/>
      <c r="J28"/>
      <c r="K28"/>
      <c r="L28"/>
      <c r="M28"/>
    </row>
    <row r="29" spans="1:15" ht="26.25" customHeight="1" x14ac:dyDescent="0.4">
      <c r="A29" s="218"/>
      <c r="B29" s="219"/>
      <c r="C29" s="219"/>
      <c r="D29" s="219"/>
      <c r="E29" s="219"/>
      <c r="F29" s="219"/>
      <c r="G29" s="219"/>
      <c r="H29" s="219"/>
      <c r="I29" s="220"/>
      <c r="J29"/>
      <c r="K29"/>
      <c r="L29"/>
      <c r="M29"/>
    </row>
    <row r="30" spans="1:15" ht="26.25" customHeight="1" x14ac:dyDescent="0.4">
      <c r="A30" s="218"/>
      <c r="B30" s="219"/>
      <c r="C30" s="219"/>
      <c r="D30" s="219"/>
      <c r="E30" s="219"/>
      <c r="F30" s="219"/>
      <c r="G30" s="219"/>
      <c r="H30" s="219"/>
      <c r="I30" s="220"/>
    </row>
    <row r="31" spans="1:15" ht="26.25" customHeight="1" x14ac:dyDescent="0.4">
      <c r="A31" s="218"/>
      <c r="B31" s="219"/>
      <c r="C31" s="219"/>
      <c r="D31" s="219"/>
      <c r="E31" s="219"/>
      <c r="F31" s="219"/>
      <c r="G31" s="219"/>
      <c r="H31" s="219"/>
      <c r="I31" s="220"/>
    </row>
    <row r="32" spans="1:15" ht="26.25" customHeight="1" x14ac:dyDescent="0.4">
      <c r="A32" s="218"/>
      <c r="B32" s="219"/>
      <c r="C32" s="219"/>
      <c r="D32" s="219"/>
      <c r="E32" s="219"/>
      <c r="F32" s="219"/>
      <c r="G32" s="219"/>
      <c r="H32" s="219"/>
      <c r="I32" s="220"/>
    </row>
    <row r="33" spans="1:13" ht="26.25" customHeight="1" x14ac:dyDescent="0.4">
      <c r="A33" s="218"/>
      <c r="B33" s="219"/>
      <c r="C33" s="219"/>
      <c r="D33" s="219"/>
      <c r="E33" s="219"/>
      <c r="F33" s="219"/>
      <c r="G33" s="219"/>
      <c r="H33" s="219"/>
      <c r="I33" s="220"/>
    </row>
    <row r="34" spans="1:13" ht="26.25" customHeight="1" x14ac:dyDescent="0.4">
      <c r="A34" s="218"/>
      <c r="B34" s="219"/>
      <c r="C34" s="219"/>
      <c r="D34" s="219"/>
      <c r="E34" s="219"/>
      <c r="F34" s="219"/>
      <c r="G34" s="219"/>
      <c r="H34" s="219"/>
      <c r="I34" s="220"/>
    </row>
    <row r="35" spans="1:13" ht="26.25" customHeight="1" x14ac:dyDescent="0.4">
      <c r="A35" s="218"/>
      <c r="B35" s="219"/>
      <c r="C35" s="219"/>
      <c r="D35" s="219"/>
      <c r="E35" s="219"/>
      <c r="F35" s="219"/>
      <c r="G35" s="219"/>
      <c r="H35" s="219"/>
      <c r="I35" s="220"/>
    </row>
    <row r="36" spans="1:13" ht="26.25" customHeight="1" x14ac:dyDescent="0.4">
      <c r="A36" s="218"/>
      <c r="B36" s="219"/>
      <c r="C36" s="219"/>
      <c r="D36" s="219"/>
      <c r="E36" s="219"/>
      <c r="F36" s="219"/>
      <c r="G36" s="219"/>
      <c r="H36" s="219"/>
      <c r="I36" s="220"/>
    </row>
    <row r="37" spans="1:13" ht="26.25" customHeight="1" x14ac:dyDescent="0.4">
      <c r="A37" s="218"/>
      <c r="B37" s="219"/>
      <c r="C37" s="219"/>
      <c r="D37" s="219"/>
      <c r="E37" s="219"/>
      <c r="F37" s="219"/>
      <c r="G37" s="219"/>
      <c r="H37" s="219"/>
      <c r="I37" s="220"/>
    </row>
    <row r="38" spans="1:13" ht="26.25" customHeight="1" x14ac:dyDescent="0.4">
      <c r="A38" s="218"/>
      <c r="B38" s="219"/>
      <c r="C38" s="219"/>
      <c r="D38" s="219"/>
      <c r="E38" s="219"/>
      <c r="F38" s="219"/>
      <c r="G38" s="219"/>
      <c r="H38" s="219"/>
      <c r="I38" s="220"/>
      <c r="J38"/>
      <c r="K38"/>
      <c r="L38"/>
      <c r="M38"/>
    </row>
    <row r="39" spans="1:13" ht="26.25" customHeight="1" x14ac:dyDescent="0.4">
      <c r="A39" s="218"/>
      <c r="B39" s="219"/>
      <c r="C39" s="219"/>
      <c r="D39" s="219"/>
      <c r="E39" s="219"/>
      <c r="F39" s="219"/>
      <c r="G39" s="219"/>
      <c r="H39" s="219"/>
      <c r="I39" s="220"/>
      <c r="J39"/>
      <c r="K39"/>
      <c r="L39"/>
      <c r="M39"/>
    </row>
    <row r="40" spans="1:13" ht="26.25" customHeight="1" x14ac:dyDescent="0.4">
      <c r="A40" s="221"/>
      <c r="B40" s="222"/>
      <c r="C40" s="222"/>
      <c r="D40" s="222"/>
      <c r="E40" s="222"/>
      <c r="F40" s="222"/>
      <c r="G40" s="222"/>
      <c r="H40" s="222"/>
      <c r="I40" s="223"/>
      <c r="J40"/>
      <c r="K40"/>
      <c r="L40"/>
      <c r="M40"/>
    </row>
    <row r="42" spans="1:13" x14ac:dyDescent="0.4">
      <c r="B42" s="44"/>
      <c r="C42" s="44"/>
      <c r="D42" s="44"/>
      <c r="E42" s="44"/>
      <c r="F42" s="44"/>
      <c r="G42" s="44"/>
    </row>
  </sheetData>
  <sheetProtection algorithmName="SHA-512" hashValue="8AnsO5yOS8jWzp5Kl4AlZsRWoRiG98kJimwlF3EBkjNLbYAtH+AB7AwdoUqWI57lOZ4SKH6fmLh6lE3Tx8q0WA==" saltValue="LSHzF6cXUfAO3Q/LQ/+4yQ==" spinCount="100000" sheet="1" objects="1" scenarios="1"/>
  <customSheetViews>
    <customSheetView guid="{8620BBB6-1F51-4B83-B77D-FDF60FDA700D}" showPageBreaks="1" fitToPage="1" printArea="1" view="pageBreakPreview">
      <selection activeCell="A3" sqref="A3:I40"/>
      <pageMargins left="0.70866141732283472" right="0.31496062992125984" top="0.55118110236220474" bottom="0.55118110236220474" header="0.31496062992125984" footer="0.31496062992125984"/>
    </customSheetView>
  </customSheetViews>
  <mergeCells count="3">
    <mergeCell ref="H2:I2"/>
    <mergeCell ref="A3:I40"/>
    <mergeCell ref="J18:O18"/>
  </mergeCells>
  <phoneticPr fontId="2"/>
  <conditionalFormatting sqref="B42:G42">
    <cfRule type="cellIs" dxfId="6"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view="pageBreakPreview" zoomScaleNormal="100" zoomScaleSheetLayoutView="100" workbookViewId="0">
      <selection activeCell="D80" sqref="D80:E80"/>
    </sheetView>
  </sheetViews>
  <sheetFormatPr defaultRowHeight="18.75" x14ac:dyDescent="0.4"/>
  <cols>
    <col min="1" max="6" width="9.375" style="57" customWidth="1"/>
    <col min="7" max="11" width="9.375" customWidth="1"/>
  </cols>
  <sheetData>
    <row r="1" spans="1:11" ht="34.5" customHeight="1" x14ac:dyDescent="0.4"/>
    <row r="2" spans="1:11" ht="31.5" customHeight="1" x14ac:dyDescent="0.4">
      <c r="A2" s="60" t="s">
        <v>78</v>
      </c>
      <c r="B2" s="60"/>
      <c r="H2" s="198" t="s">
        <v>128</v>
      </c>
      <c r="I2" s="198"/>
      <c r="J2" s="255">
        <f>'１申請書'!K1</f>
        <v>0</v>
      </c>
      <c r="K2" s="255"/>
    </row>
    <row r="3" spans="1:11" ht="31.5" customHeight="1" x14ac:dyDescent="0.4">
      <c r="A3" s="58"/>
    </row>
    <row r="4" spans="1:11" ht="31.5" customHeight="1" x14ac:dyDescent="0.4">
      <c r="B4" s="230" t="s">
        <v>79</v>
      </c>
      <c r="C4" s="230"/>
      <c r="D4" s="230"/>
      <c r="E4" s="230"/>
      <c r="F4" s="230"/>
      <c r="G4" s="230"/>
      <c r="H4" s="230"/>
      <c r="I4" s="230"/>
      <c r="J4" s="230"/>
      <c r="K4" s="60"/>
    </row>
    <row r="5" spans="1:11" ht="31.5" customHeight="1" x14ac:dyDescent="0.4"/>
    <row r="6" spans="1:11" ht="31.5" customHeight="1" x14ac:dyDescent="0.4">
      <c r="A6" s="58"/>
      <c r="I6" s="238">
        <v>44520</v>
      </c>
      <c r="J6" s="238"/>
      <c r="K6" s="238"/>
    </row>
    <row r="7" spans="1:11" ht="31.5" customHeight="1" x14ac:dyDescent="0.4">
      <c r="A7" s="230" t="str">
        <f>'１申請書'!I11</f>
        <v>川西商業工業所</v>
      </c>
      <c r="B7" s="230"/>
      <c r="C7" s="230"/>
      <c r="D7" s="230"/>
    </row>
    <row r="8" spans="1:11" ht="31.5" customHeight="1" x14ac:dyDescent="0.4">
      <c r="A8" s="230">
        <f>'１申請書'!I12</f>
        <v>0</v>
      </c>
      <c r="B8" s="230"/>
      <c r="C8" s="230" t="str">
        <f>'１申請書'!I13</f>
        <v>商工　太郎</v>
      </c>
      <c r="D8" s="230"/>
      <c r="E8" s="57" t="s">
        <v>87</v>
      </c>
    </row>
    <row r="9" spans="1:11" ht="31.5" customHeight="1" x14ac:dyDescent="0.4"/>
    <row r="10" spans="1:11" ht="31.5" customHeight="1" x14ac:dyDescent="0.4">
      <c r="A10" s="63"/>
      <c r="H10" s="230" t="s">
        <v>80</v>
      </c>
      <c r="I10" s="230"/>
      <c r="J10" s="230"/>
    </row>
    <row r="11" spans="1:11" ht="31.5" customHeight="1" x14ac:dyDescent="0.4">
      <c r="A11" s="63"/>
      <c r="E11" s="61"/>
      <c r="F11" s="61"/>
    </row>
    <row r="12" spans="1:11" ht="31.5" customHeight="1" x14ac:dyDescent="0.4">
      <c r="B12" s="245" t="str">
        <f>'１申請書'!J6&amp;"付で申請のあった補助金等の交付について、次のとおり決定したので、川西市補助金等交付規則第7条の規定により通知します。"</f>
        <v>44515付で申請のあった補助金等の交付について、次のとおり決定したので、川西市補助金等交付規則第7条の規定により通知します。</v>
      </c>
      <c r="C12" s="245"/>
      <c r="D12" s="245"/>
      <c r="E12" s="245"/>
      <c r="F12" s="245"/>
      <c r="G12" s="245"/>
      <c r="H12" s="245"/>
      <c r="I12" s="245"/>
      <c r="J12" s="245"/>
      <c r="K12" s="72"/>
    </row>
    <row r="13" spans="1:11" ht="31.5" customHeight="1" x14ac:dyDescent="0.4">
      <c r="A13" s="72"/>
      <c r="B13" s="245"/>
      <c r="C13" s="245"/>
      <c r="D13" s="245"/>
      <c r="E13" s="245"/>
      <c r="F13" s="245"/>
      <c r="G13" s="245"/>
      <c r="H13" s="245"/>
      <c r="I13" s="245"/>
      <c r="J13" s="245"/>
      <c r="K13" s="72"/>
    </row>
    <row r="14" spans="1:11" ht="31.5" customHeight="1" x14ac:dyDescent="0.4">
      <c r="A14" s="58"/>
    </row>
    <row r="15" spans="1:11" ht="31.5" customHeight="1" x14ac:dyDescent="0.4">
      <c r="B15" s="256" t="s">
        <v>81</v>
      </c>
      <c r="C15" s="254"/>
      <c r="D15" s="253" t="s">
        <v>86</v>
      </c>
      <c r="E15" s="253"/>
      <c r="F15" s="253"/>
      <c r="G15" s="253"/>
      <c r="H15" s="253"/>
      <c r="I15" s="253"/>
      <c r="J15" s="254"/>
    </row>
    <row r="16" spans="1:11" ht="31.5" customHeight="1" x14ac:dyDescent="0.4">
      <c r="B16" s="249" t="s">
        <v>82</v>
      </c>
      <c r="C16" s="257"/>
      <c r="D16" s="74"/>
      <c r="E16" s="75"/>
      <c r="F16" s="243">
        <f>'１申請書'!N88</f>
        <v>476000</v>
      </c>
      <c r="G16" s="244"/>
      <c r="H16" s="79" t="s">
        <v>85</v>
      </c>
      <c r="I16" s="80"/>
      <c r="J16" s="81"/>
    </row>
    <row r="17" spans="1:11" ht="93" customHeight="1" x14ac:dyDescent="0.4">
      <c r="B17" s="246" t="s">
        <v>83</v>
      </c>
      <c r="C17" s="246"/>
      <c r="D17" s="240" t="str">
        <f>IF('１申請書'!J88='１申請書'!N88,0,"交付申請書の記載内容と、当補助金交付要綱に定める条件に相違があったため。")</f>
        <v>交付申請書の記載内容と、当補助金交付要綱に定める条件に相違があったため。</v>
      </c>
      <c r="E17" s="240"/>
      <c r="F17" s="240"/>
      <c r="G17" s="240"/>
      <c r="H17" s="240"/>
      <c r="I17" s="240"/>
      <c r="J17" s="240"/>
    </row>
    <row r="18" spans="1:11" ht="31.5" customHeight="1" x14ac:dyDescent="0.4">
      <c r="B18" s="247" t="s">
        <v>84</v>
      </c>
      <c r="C18" s="248"/>
      <c r="D18" s="76"/>
      <c r="E18" s="73"/>
      <c r="F18" s="65"/>
      <c r="G18" s="65"/>
      <c r="H18" s="65"/>
      <c r="I18" s="65"/>
      <c r="J18" s="66"/>
    </row>
    <row r="19" spans="1:11" ht="31.5" customHeight="1" x14ac:dyDescent="0.4">
      <c r="B19" s="249"/>
      <c r="C19" s="250"/>
      <c r="D19" s="241" t="s">
        <v>88</v>
      </c>
      <c r="E19" s="239"/>
      <c r="F19" s="239"/>
      <c r="G19" s="239"/>
      <c r="H19" s="239"/>
      <c r="I19" s="239"/>
      <c r="J19" s="242"/>
    </row>
    <row r="20" spans="1:11" ht="31.5" customHeight="1" x14ac:dyDescent="0.4">
      <c r="B20" s="249"/>
      <c r="C20" s="250"/>
      <c r="D20" s="64"/>
      <c r="E20" s="65"/>
      <c r="F20" s="65"/>
      <c r="G20" s="65"/>
      <c r="H20" s="65"/>
      <c r="I20" s="65"/>
      <c r="J20" s="66"/>
    </row>
    <row r="21" spans="1:11" ht="31.5" customHeight="1" x14ac:dyDescent="0.4">
      <c r="B21" s="249"/>
      <c r="C21" s="250"/>
      <c r="D21" s="241" t="s">
        <v>89</v>
      </c>
      <c r="E21" s="239"/>
      <c r="F21" s="239"/>
      <c r="G21" s="239"/>
      <c r="H21" s="239"/>
      <c r="I21" s="239"/>
      <c r="J21" s="242"/>
    </row>
    <row r="22" spans="1:11" ht="31.5" customHeight="1" x14ac:dyDescent="0.4">
      <c r="B22" s="249"/>
      <c r="C22" s="250"/>
      <c r="D22" s="241"/>
      <c r="E22" s="239"/>
      <c r="F22" s="239"/>
      <c r="G22" s="239"/>
      <c r="H22" s="239"/>
      <c r="I22" s="239"/>
      <c r="J22" s="242"/>
    </row>
    <row r="23" spans="1:11" ht="31.5" customHeight="1" x14ac:dyDescent="0.4">
      <c r="B23" s="249"/>
      <c r="C23" s="250"/>
      <c r="D23" s="64"/>
      <c r="E23" s="65"/>
      <c r="F23" s="65"/>
      <c r="G23" s="65"/>
      <c r="H23" s="65"/>
      <c r="I23" s="65"/>
      <c r="J23" s="66"/>
    </row>
    <row r="24" spans="1:11" ht="31.5" customHeight="1" x14ac:dyDescent="0.4">
      <c r="B24" s="249"/>
      <c r="C24" s="250"/>
      <c r="D24" s="241" t="s">
        <v>90</v>
      </c>
      <c r="E24" s="239"/>
      <c r="F24" s="239"/>
      <c r="G24" s="239"/>
      <c r="H24" s="239"/>
      <c r="I24" s="239"/>
      <c r="J24" s="242"/>
    </row>
    <row r="25" spans="1:11" ht="31.5" customHeight="1" x14ac:dyDescent="0.4">
      <c r="B25" s="249"/>
      <c r="C25" s="250"/>
      <c r="D25" s="241"/>
      <c r="E25" s="239"/>
      <c r="F25" s="239"/>
      <c r="G25" s="239"/>
      <c r="H25" s="239"/>
      <c r="I25" s="239"/>
      <c r="J25" s="242"/>
    </row>
    <row r="26" spans="1:11" ht="31.5" customHeight="1" x14ac:dyDescent="0.4">
      <c r="B26" s="251"/>
      <c r="C26" s="252"/>
      <c r="D26" s="77"/>
      <c r="E26" s="78"/>
      <c r="F26" s="67"/>
      <c r="G26" s="67"/>
      <c r="H26" s="67"/>
      <c r="I26" s="67"/>
      <c r="J26" s="68"/>
    </row>
    <row r="27" spans="1:11" ht="31.5" customHeight="1" x14ac:dyDescent="0.4">
      <c r="B27" s="62"/>
      <c r="C27" s="62"/>
      <c r="D27" s="73"/>
      <c r="E27" s="73"/>
      <c r="F27" s="65"/>
      <c r="G27" s="65"/>
      <c r="H27" s="65"/>
      <c r="I27" s="65"/>
      <c r="J27" s="65"/>
    </row>
    <row r="28" spans="1:11" ht="23.25" customHeight="1" x14ac:dyDescent="0.4">
      <c r="B28" s="62"/>
      <c r="C28" s="62"/>
      <c r="D28" s="73"/>
      <c r="E28" s="73"/>
      <c r="F28" s="65"/>
      <c r="G28" s="65"/>
      <c r="H28" s="65"/>
      <c r="I28" s="65"/>
      <c r="J28" s="65"/>
    </row>
    <row r="29" spans="1:11" ht="23.25" customHeight="1" x14ac:dyDescent="0.4">
      <c r="A29" s="239" t="s">
        <v>96</v>
      </c>
      <c r="B29" s="239"/>
      <c r="C29" s="239"/>
      <c r="D29" s="59"/>
      <c r="E29" s="59"/>
      <c r="F29" s="59"/>
      <c r="G29" s="59"/>
      <c r="H29" s="59"/>
      <c r="I29" s="59"/>
      <c r="J29" s="59"/>
    </row>
    <row r="30" spans="1:11" ht="23.25" customHeight="1" x14ac:dyDescent="0.4">
      <c r="A30" s="58"/>
    </row>
    <row r="31" spans="1:11" ht="23.25" customHeight="1" x14ac:dyDescent="0.4">
      <c r="A31" s="186" t="s">
        <v>47</v>
      </c>
      <c r="B31" s="187"/>
      <c r="C31" s="187"/>
      <c r="D31" s="187"/>
      <c r="E31" s="187"/>
      <c r="F31" s="187"/>
      <c r="G31" s="187"/>
      <c r="H31" s="187"/>
      <c r="I31" s="187"/>
      <c r="J31" s="187"/>
      <c r="K31" s="188"/>
    </row>
    <row r="32" spans="1:11" ht="23.25" customHeight="1" x14ac:dyDescent="0.4">
      <c r="A32" s="27" t="s">
        <v>73</v>
      </c>
      <c r="B32" s="54" t="s">
        <v>29</v>
      </c>
      <c r="C32" s="168" t="s">
        <v>30</v>
      </c>
      <c r="D32" s="168"/>
      <c r="E32" s="168" t="s">
        <v>31</v>
      </c>
      <c r="F32" s="168"/>
      <c r="G32" s="168"/>
      <c r="H32" s="168"/>
      <c r="I32" s="168"/>
      <c r="J32" s="56" t="s">
        <v>33</v>
      </c>
      <c r="K32" s="56" t="s">
        <v>60</v>
      </c>
    </row>
    <row r="33" spans="1:11" ht="23.25" customHeight="1" x14ac:dyDescent="0.4">
      <c r="A33" s="55">
        <f>'１申請書'!B60</f>
        <v>1</v>
      </c>
      <c r="B33" s="55" t="str">
        <f>'１申請書'!C60</f>
        <v>事業力</v>
      </c>
      <c r="C33" s="258" t="str">
        <f>'１申請書'!D60</f>
        <v>金属加工機器</v>
      </c>
      <c r="D33" s="258"/>
      <c r="E33" s="259" t="str">
        <f>'１申請書'!F60</f>
        <v>作業効率と生産性向上につなげるため</v>
      </c>
      <c r="F33" s="259"/>
      <c r="G33" s="259"/>
      <c r="H33" s="259"/>
      <c r="I33" s="259"/>
      <c r="J33" s="83">
        <f>'１申請書'!N60</f>
        <v>550000</v>
      </c>
      <c r="K33" s="110">
        <f>'１申請書'!O60</f>
        <v>0</v>
      </c>
    </row>
    <row r="34" spans="1:11" ht="23.25" customHeight="1" x14ac:dyDescent="0.4">
      <c r="A34" s="55">
        <f>'１申請書'!B61</f>
        <v>0</v>
      </c>
      <c r="B34" s="55">
        <f>'１申請書'!C61</f>
        <v>0</v>
      </c>
      <c r="C34" s="258">
        <f>'１申請書'!D61</f>
        <v>0</v>
      </c>
      <c r="D34" s="258"/>
      <c r="E34" s="259">
        <f>'１申請書'!F61</f>
        <v>0</v>
      </c>
      <c r="F34" s="259"/>
      <c r="G34" s="259"/>
      <c r="H34" s="259"/>
      <c r="I34" s="259"/>
      <c r="J34" s="83">
        <f>'１申請書'!N61</f>
        <v>0</v>
      </c>
      <c r="K34" s="110">
        <f>'１申請書'!O61</f>
        <v>0</v>
      </c>
    </row>
    <row r="35" spans="1:11" ht="23.25" customHeight="1" x14ac:dyDescent="0.4">
      <c r="A35" s="55">
        <f>'１申請書'!B62</f>
        <v>0</v>
      </c>
      <c r="B35" s="55">
        <f>'１申請書'!C62</f>
        <v>0</v>
      </c>
      <c r="C35" s="258">
        <f>'１申請書'!D62</f>
        <v>0</v>
      </c>
      <c r="D35" s="258"/>
      <c r="E35" s="259">
        <f>'１申請書'!F62</f>
        <v>0</v>
      </c>
      <c r="F35" s="259"/>
      <c r="G35" s="259"/>
      <c r="H35" s="259"/>
      <c r="I35" s="259"/>
      <c r="J35" s="83">
        <f>'１申請書'!N62</f>
        <v>0</v>
      </c>
      <c r="K35" s="110">
        <f>'１申請書'!O62</f>
        <v>0</v>
      </c>
    </row>
    <row r="36" spans="1:11" ht="23.25" customHeight="1" x14ac:dyDescent="0.4">
      <c r="A36" s="55">
        <f>'１申請書'!B63</f>
        <v>0</v>
      </c>
      <c r="B36" s="55">
        <f>'１申請書'!C63</f>
        <v>0</v>
      </c>
      <c r="C36" s="258">
        <f>'１申請書'!D63</f>
        <v>0</v>
      </c>
      <c r="D36" s="258"/>
      <c r="E36" s="259">
        <f>'１申請書'!F63</f>
        <v>0</v>
      </c>
      <c r="F36" s="259"/>
      <c r="G36" s="259"/>
      <c r="H36" s="259"/>
      <c r="I36" s="259"/>
      <c r="J36" s="83">
        <f>'１申請書'!N63</f>
        <v>0</v>
      </c>
      <c r="K36" s="110">
        <f>'１申請書'!O63</f>
        <v>0</v>
      </c>
    </row>
    <row r="37" spans="1:11" ht="23.25" customHeight="1" x14ac:dyDescent="0.4">
      <c r="A37" s="55">
        <f>'１申請書'!B64</f>
        <v>0</v>
      </c>
      <c r="B37" s="55">
        <f>'１申請書'!C64</f>
        <v>0</v>
      </c>
      <c r="C37" s="258">
        <f>'１申請書'!D64</f>
        <v>0</v>
      </c>
      <c r="D37" s="258"/>
      <c r="E37" s="259">
        <f>'１申請書'!F64</f>
        <v>0</v>
      </c>
      <c r="F37" s="259"/>
      <c r="G37" s="259"/>
      <c r="H37" s="259"/>
      <c r="I37" s="259"/>
      <c r="J37" s="83">
        <f>'１申請書'!N64</f>
        <v>0</v>
      </c>
      <c r="K37" s="110">
        <f>'１申請書'!O64</f>
        <v>0</v>
      </c>
    </row>
    <row r="38" spans="1:11" ht="23.25" customHeight="1" x14ac:dyDescent="0.4">
      <c r="A38" s="55">
        <f>'１申請書'!B65</f>
        <v>0</v>
      </c>
      <c r="B38" s="55">
        <f>'１申請書'!C65</f>
        <v>0</v>
      </c>
      <c r="C38" s="258">
        <f>'１申請書'!D65</f>
        <v>0</v>
      </c>
      <c r="D38" s="258"/>
      <c r="E38" s="259">
        <f>'１申請書'!F65</f>
        <v>0</v>
      </c>
      <c r="F38" s="259"/>
      <c r="G38" s="259"/>
      <c r="H38" s="259"/>
      <c r="I38" s="259"/>
      <c r="J38" s="83">
        <f>'１申請書'!N65</f>
        <v>0</v>
      </c>
      <c r="K38" s="110">
        <f>'１申請書'!O65</f>
        <v>0</v>
      </c>
    </row>
    <row r="39" spans="1:11" ht="23.25" customHeight="1" x14ac:dyDescent="0.4">
      <c r="A39" s="55">
        <f>'１申請書'!B66</f>
        <v>0</v>
      </c>
      <c r="B39" s="55">
        <f>'１申請書'!C66</f>
        <v>0</v>
      </c>
      <c r="C39" s="258">
        <f>'１申請書'!D66</f>
        <v>0</v>
      </c>
      <c r="D39" s="258"/>
      <c r="E39" s="259">
        <f>'１申請書'!F66</f>
        <v>0</v>
      </c>
      <c r="F39" s="259"/>
      <c r="G39" s="259"/>
      <c r="H39" s="259"/>
      <c r="I39" s="259"/>
      <c r="J39" s="83">
        <f>'１申請書'!N66</f>
        <v>0</v>
      </c>
      <c r="K39" s="110">
        <f>'１申請書'!O66</f>
        <v>0</v>
      </c>
    </row>
    <row r="40" spans="1:11" ht="23.25" customHeight="1" x14ac:dyDescent="0.4">
      <c r="A40" s="55">
        <f>'１申請書'!B67</f>
        <v>0</v>
      </c>
      <c r="B40" s="55">
        <f>'１申請書'!C67</f>
        <v>0</v>
      </c>
      <c r="C40" s="258">
        <f>'１申請書'!D67</f>
        <v>0</v>
      </c>
      <c r="D40" s="258"/>
      <c r="E40" s="259">
        <f>'１申請書'!F67</f>
        <v>0</v>
      </c>
      <c r="F40" s="259"/>
      <c r="G40" s="259"/>
      <c r="H40" s="259"/>
      <c r="I40" s="259"/>
      <c r="J40" s="83">
        <f>'１申請書'!N67</f>
        <v>0</v>
      </c>
      <c r="K40" s="110">
        <f>'１申請書'!O67</f>
        <v>0</v>
      </c>
    </row>
    <row r="41" spans="1:11" ht="23.25" customHeight="1" x14ac:dyDescent="0.4">
      <c r="A41" s="55">
        <f>'１申請書'!B68</f>
        <v>0</v>
      </c>
      <c r="B41" s="55">
        <f>'１申請書'!C68</f>
        <v>0</v>
      </c>
      <c r="C41" s="258">
        <f>'１申請書'!D68</f>
        <v>0</v>
      </c>
      <c r="D41" s="258"/>
      <c r="E41" s="259">
        <f>'１申請書'!F68</f>
        <v>0</v>
      </c>
      <c r="F41" s="259"/>
      <c r="G41" s="259"/>
      <c r="H41" s="259"/>
      <c r="I41" s="259"/>
      <c r="J41" s="83">
        <f>'１申請書'!N68</f>
        <v>0</v>
      </c>
      <c r="K41" s="110">
        <f>'１申請書'!O68</f>
        <v>0</v>
      </c>
    </row>
    <row r="42" spans="1:11" ht="23.25" customHeight="1" x14ac:dyDescent="0.4">
      <c r="A42" s="55">
        <f>'１申請書'!B69</f>
        <v>0</v>
      </c>
      <c r="B42" s="55">
        <f>'１申請書'!C69</f>
        <v>0</v>
      </c>
      <c r="C42" s="258">
        <f>'１申請書'!D69</f>
        <v>0</v>
      </c>
      <c r="D42" s="258"/>
      <c r="E42" s="259">
        <f>'１申請書'!F69</f>
        <v>0</v>
      </c>
      <c r="F42" s="259"/>
      <c r="G42" s="259"/>
      <c r="H42" s="259"/>
      <c r="I42" s="259"/>
      <c r="J42" s="83">
        <f>'１申請書'!N69</f>
        <v>0</v>
      </c>
      <c r="K42" s="110">
        <f>'１申請書'!O69</f>
        <v>0</v>
      </c>
    </row>
    <row r="43" spans="1:11" ht="23.25" customHeight="1" x14ac:dyDescent="0.4">
      <c r="A43" s="132" t="s">
        <v>34</v>
      </c>
      <c r="B43" s="133"/>
      <c r="C43" s="133"/>
      <c r="D43" s="133"/>
      <c r="E43" s="133"/>
      <c r="F43" s="133"/>
      <c r="G43" s="133"/>
      <c r="H43" s="134"/>
      <c r="I43" s="163">
        <f>SUM(J33:J42)</f>
        <v>550000</v>
      </c>
      <c r="J43" s="164"/>
    </row>
    <row r="44" spans="1:11" ht="23.25" customHeight="1" x14ac:dyDescent="0.4">
      <c r="A44" s="174" t="s">
        <v>35</v>
      </c>
      <c r="B44" s="174"/>
      <c r="C44" s="174"/>
      <c r="D44" s="174"/>
      <c r="E44" s="174"/>
      <c r="F44" s="174"/>
      <c r="G44" s="174"/>
      <c r="H44" s="174"/>
      <c r="I44" s="165">
        <f>ROUNDDOWN(I43*2/3,-3)</f>
        <v>366000</v>
      </c>
      <c r="J44" s="165"/>
    </row>
    <row r="45" spans="1:11" ht="23.25" customHeight="1" x14ac:dyDescent="0.4">
      <c r="A45" s="32"/>
      <c r="B45" s="32"/>
      <c r="C45" s="32"/>
      <c r="D45" s="32"/>
      <c r="E45" s="32"/>
      <c r="F45" s="32"/>
      <c r="G45" s="32"/>
      <c r="H45" s="32"/>
      <c r="I45" s="32"/>
      <c r="J45" s="32"/>
      <c r="K45" s="32"/>
    </row>
    <row r="46" spans="1:11" ht="23.25" customHeight="1" x14ac:dyDescent="0.4">
      <c r="A46" s="186" t="s">
        <v>48</v>
      </c>
      <c r="B46" s="187"/>
      <c r="C46" s="187"/>
      <c r="D46" s="187"/>
      <c r="E46" s="187"/>
      <c r="F46" s="187"/>
      <c r="G46" s="187"/>
      <c r="H46" s="187"/>
      <c r="I46" s="187"/>
      <c r="J46" s="187"/>
      <c r="K46" s="188"/>
    </row>
    <row r="47" spans="1:11" ht="23.25" customHeight="1" x14ac:dyDescent="0.4">
      <c r="A47" s="27" t="s">
        <v>73</v>
      </c>
      <c r="B47" s="54" t="s">
        <v>29</v>
      </c>
      <c r="C47" s="168" t="s">
        <v>30</v>
      </c>
      <c r="D47" s="168"/>
      <c r="E47" s="168" t="s">
        <v>31</v>
      </c>
      <c r="F47" s="168"/>
      <c r="G47" s="168"/>
      <c r="H47" s="168"/>
      <c r="I47" s="168"/>
      <c r="J47" s="56" t="s">
        <v>33</v>
      </c>
      <c r="K47" s="56" t="s">
        <v>60</v>
      </c>
    </row>
    <row r="48" spans="1:11" ht="23.25" customHeight="1" x14ac:dyDescent="0.4">
      <c r="A48" s="55">
        <f>'１申請書'!B75</f>
        <v>2</v>
      </c>
      <c r="B48" s="55" t="str">
        <f>'１申請書'!C75</f>
        <v>感染対策</v>
      </c>
      <c r="C48" s="258" t="str">
        <f>'１申請書'!D75</f>
        <v>工場防菌抗菌塗装工事</v>
      </c>
      <c r="D48" s="258"/>
      <c r="E48" s="259" t="str">
        <f>'１申請書'!F75</f>
        <v>工場内の感染防止対策と安心安全な労働環境整備</v>
      </c>
      <c r="F48" s="259"/>
      <c r="G48" s="259"/>
      <c r="H48" s="259"/>
      <c r="I48" s="259"/>
      <c r="J48" s="82">
        <f>'１申請書'!N75</f>
        <v>220000</v>
      </c>
      <c r="K48" s="110">
        <f>'１申請書'!O75</f>
        <v>0</v>
      </c>
    </row>
    <row r="49" spans="1:11" ht="23.25" customHeight="1" x14ac:dyDescent="0.4">
      <c r="A49" s="55">
        <f>'１申請書'!B76</f>
        <v>0</v>
      </c>
      <c r="B49" s="55">
        <f>'１申請書'!C76</f>
        <v>0</v>
      </c>
      <c r="C49" s="258">
        <f>'１申請書'!D76</f>
        <v>0</v>
      </c>
      <c r="D49" s="258"/>
      <c r="E49" s="259">
        <f>'１申請書'!F76</f>
        <v>0</v>
      </c>
      <c r="F49" s="259"/>
      <c r="G49" s="259"/>
      <c r="H49" s="259"/>
      <c r="I49" s="259"/>
      <c r="J49" s="82">
        <f>'１申請書'!N76</f>
        <v>0</v>
      </c>
      <c r="K49" s="110">
        <f>'１申請書'!O76</f>
        <v>0</v>
      </c>
    </row>
    <row r="50" spans="1:11" ht="23.25" customHeight="1" x14ac:dyDescent="0.4">
      <c r="A50" s="55">
        <f>'１申請書'!B77</f>
        <v>0</v>
      </c>
      <c r="B50" s="55">
        <f>'１申請書'!C77</f>
        <v>0</v>
      </c>
      <c r="C50" s="258">
        <f>'１申請書'!D77</f>
        <v>0</v>
      </c>
      <c r="D50" s="258"/>
      <c r="E50" s="259">
        <f>'１申請書'!F77</f>
        <v>0</v>
      </c>
      <c r="F50" s="259"/>
      <c r="G50" s="259"/>
      <c r="H50" s="259"/>
      <c r="I50" s="259"/>
      <c r="J50" s="82">
        <f>'１申請書'!N77</f>
        <v>0</v>
      </c>
      <c r="K50" s="110">
        <f>'１申請書'!O77</f>
        <v>0</v>
      </c>
    </row>
    <row r="51" spans="1:11" ht="23.25" customHeight="1" x14ac:dyDescent="0.4">
      <c r="A51" s="55">
        <f>'１申請書'!B78</f>
        <v>0</v>
      </c>
      <c r="B51" s="55">
        <f>'１申請書'!C78</f>
        <v>0</v>
      </c>
      <c r="C51" s="258">
        <f>'１申請書'!D78</f>
        <v>0</v>
      </c>
      <c r="D51" s="258"/>
      <c r="E51" s="259">
        <f>'１申請書'!F78</f>
        <v>0</v>
      </c>
      <c r="F51" s="259"/>
      <c r="G51" s="259"/>
      <c r="H51" s="259"/>
      <c r="I51" s="259"/>
      <c r="J51" s="82">
        <f>'１申請書'!N78</f>
        <v>0</v>
      </c>
      <c r="K51" s="110">
        <f>'１申請書'!O78</f>
        <v>0</v>
      </c>
    </row>
    <row r="52" spans="1:11" ht="23.25" customHeight="1" x14ac:dyDescent="0.4">
      <c r="A52" s="55">
        <f>'１申請書'!B79</f>
        <v>0</v>
      </c>
      <c r="B52" s="55">
        <f>'１申請書'!C79</f>
        <v>0</v>
      </c>
      <c r="C52" s="258">
        <f>'１申請書'!D79</f>
        <v>0</v>
      </c>
      <c r="D52" s="258"/>
      <c r="E52" s="259">
        <f>'１申請書'!F79</f>
        <v>0</v>
      </c>
      <c r="F52" s="259"/>
      <c r="G52" s="259"/>
      <c r="H52" s="259"/>
      <c r="I52" s="259"/>
      <c r="J52" s="82">
        <f>'１申請書'!N79</f>
        <v>0</v>
      </c>
      <c r="K52" s="110">
        <f>'１申請書'!O79</f>
        <v>0</v>
      </c>
    </row>
    <row r="53" spans="1:11" ht="23.25" customHeight="1" x14ac:dyDescent="0.4">
      <c r="A53" s="55">
        <f>'１申請書'!B80</f>
        <v>0</v>
      </c>
      <c r="B53" s="55">
        <f>'１申請書'!C80</f>
        <v>0</v>
      </c>
      <c r="C53" s="258">
        <f>'１申請書'!D80</f>
        <v>0</v>
      </c>
      <c r="D53" s="258"/>
      <c r="E53" s="259">
        <f>'１申請書'!F80</f>
        <v>0</v>
      </c>
      <c r="F53" s="259"/>
      <c r="G53" s="259"/>
      <c r="H53" s="259"/>
      <c r="I53" s="259"/>
      <c r="J53" s="82">
        <f>'１申請書'!N80</f>
        <v>0</v>
      </c>
      <c r="K53" s="110">
        <f>'１申請書'!O80</f>
        <v>0</v>
      </c>
    </row>
    <row r="54" spans="1:11" ht="23.25" customHeight="1" x14ac:dyDescent="0.4">
      <c r="A54" s="55">
        <f>'１申請書'!B81</f>
        <v>0</v>
      </c>
      <c r="B54" s="55">
        <f>'１申請書'!C81</f>
        <v>0</v>
      </c>
      <c r="C54" s="258">
        <f>'１申請書'!D81</f>
        <v>0</v>
      </c>
      <c r="D54" s="258"/>
      <c r="E54" s="259">
        <f>'１申請書'!F81</f>
        <v>0</v>
      </c>
      <c r="F54" s="259"/>
      <c r="G54" s="259"/>
      <c r="H54" s="259"/>
      <c r="I54" s="259"/>
      <c r="J54" s="82">
        <f>'１申請書'!N81</f>
        <v>0</v>
      </c>
      <c r="K54" s="110">
        <f>'１申請書'!O81</f>
        <v>0</v>
      </c>
    </row>
    <row r="55" spans="1:11" ht="23.25" customHeight="1" x14ac:dyDescent="0.4">
      <c r="A55" s="55">
        <f>'１申請書'!B82</f>
        <v>0</v>
      </c>
      <c r="B55" s="55">
        <f>'１申請書'!C82</f>
        <v>0</v>
      </c>
      <c r="C55" s="258">
        <f>'１申請書'!D82</f>
        <v>0</v>
      </c>
      <c r="D55" s="258"/>
      <c r="E55" s="259">
        <f>'１申請書'!F82</f>
        <v>0</v>
      </c>
      <c r="F55" s="259"/>
      <c r="G55" s="259"/>
      <c r="H55" s="259"/>
      <c r="I55" s="259"/>
      <c r="J55" s="82">
        <f>'１申請書'!N82</f>
        <v>0</v>
      </c>
      <c r="K55" s="110">
        <f>'１申請書'!O82</f>
        <v>0</v>
      </c>
    </row>
    <row r="56" spans="1:11" ht="23.25" customHeight="1" x14ac:dyDescent="0.4">
      <c r="A56" s="55">
        <f>'１申請書'!B83</f>
        <v>0</v>
      </c>
      <c r="B56" s="55">
        <f>'１申請書'!C83</f>
        <v>0</v>
      </c>
      <c r="C56" s="258">
        <f>'１申請書'!D83</f>
        <v>0</v>
      </c>
      <c r="D56" s="258"/>
      <c r="E56" s="259">
        <f>'１申請書'!F83</f>
        <v>0</v>
      </c>
      <c r="F56" s="259"/>
      <c r="G56" s="259"/>
      <c r="H56" s="259"/>
      <c r="I56" s="259"/>
      <c r="J56" s="82">
        <f>'１申請書'!N83</f>
        <v>0</v>
      </c>
      <c r="K56" s="110">
        <f>'１申請書'!O83</f>
        <v>0</v>
      </c>
    </row>
    <row r="57" spans="1:11" ht="23.25" customHeight="1" x14ac:dyDescent="0.4">
      <c r="A57" s="55">
        <f>'１申請書'!B84</f>
        <v>0</v>
      </c>
      <c r="B57" s="55">
        <f>'１申請書'!C84</f>
        <v>0</v>
      </c>
      <c r="C57" s="258">
        <f>'１申請書'!D84</f>
        <v>0</v>
      </c>
      <c r="D57" s="258"/>
      <c r="E57" s="259">
        <f>'１申請書'!F84</f>
        <v>0</v>
      </c>
      <c r="F57" s="259"/>
      <c r="G57" s="259"/>
      <c r="H57" s="259"/>
      <c r="I57" s="259"/>
      <c r="J57" s="82">
        <f>'１申請書'!N84</f>
        <v>0</v>
      </c>
      <c r="K57" s="110">
        <f>'１申請書'!O84</f>
        <v>0</v>
      </c>
    </row>
    <row r="58" spans="1:11" ht="23.25" customHeight="1" x14ac:dyDescent="0.4">
      <c r="A58" s="132" t="s">
        <v>40</v>
      </c>
      <c r="B58" s="133"/>
      <c r="C58" s="133"/>
      <c r="D58" s="133"/>
      <c r="E58" s="133"/>
      <c r="F58" s="133"/>
      <c r="G58" s="133"/>
      <c r="H58" s="134"/>
      <c r="I58" s="163">
        <f>SUM(J48:J57)</f>
        <v>220000</v>
      </c>
      <c r="J58" s="164"/>
      <c r="K58" s="10"/>
    </row>
    <row r="59" spans="1:11" ht="23.25" customHeight="1" x14ac:dyDescent="0.4">
      <c r="A59" s="174" t="s">
        <v>39</v>
      </c>
      <c r="B59" s="174"/>
      <c r="C59" s="174"/>
      <c r="D59" s="174"/>
      <c r="E59" s="174"/>
      <c r="F59" s="174"/>
      <c r="G59" s="174"/>
      <c r="H59" s="174"/>
      <c r="I59" s="165">
        <f>ROUNDDOWN(I58*1/2,-3)</f>
        <v>110000</v>
      </c>
      <c r="J59" s="165"/>
      <c r="K59" s="10"/>
    </row>
    <row r="60" spans="1:11" ht="23.25" customHeight="1" thickBot="1" x14ac:dyDescent="0.45">
      <c r="A60" s="25"/>
      <c r="B60" s="25"/>
      <c r="C60" s="25"/>
      <c r="D60" s="25"/>
      <c r="E60" s="25"/>
      <c r="F60" s="25"/>
      <c r="G60" s="25"/>
      <c r="H60" s="25"/>
      <c r="I60" s="25"/>
      <c r="J60" s="25"/>
      <c r="K60" s="31"/>
    </row>
    <row r="61" spans="1:11" ht="23.25" customHeight="1" thickBot="1" x14ac:dyDescent="0.45">
      <c r="A61" s="127" t="s">
        <v>36</v>
      </c>
      <c r="B61" s="128"/>
      <c r="C61" s="128"/>
      <c r="D61" s="128"/>
      <c r="E61" s="128"/>
      <c r="F61" s="128"/>
      <c r="G61" s="128"/>
      <c r="H61" s="129"/>
      <c r="I61" s="130">
        <f>IF(I44+I59&lt;100000,0,MIN(I44+I59,500000))</f>
        <v>476000</v>
      </c>
      <c r="J61" s="131"/>
      <c r="K61" s="31"/>
    </row>
  </sheetData>
  <mergeCells count="76">
    <mergeCell ref="A31:K31"/>
    <mergeCell ref="C32:D32"/>
    <mergeCell ref="E32:I32"/>
    <mergeCell ref="C33:D33"/>
    <mergeCell ref="E33:I33"/>
    <mergeCell ref="C34:D34"/>
    <mergeCell ref="E34:I34"/>
    <mergeCell ref="C35:D35"/>
    <mergeCell ref="E35:I35"/>
    <mergeCell ref="C36:D36"/>
    <mergeCell ref="E36:I36"/>
    <mergeCell ref="C37:D37"/>
    <mergeCell ref="E37:I37"/>
    <mergeCell ref="C38:D38"/>
    <mergeCell ref="E38:I38"/>
    <mergeCell ref="C39:D39"/>
    <mergeCell ref="E39:I39"/>
    <mergeCell ref="C47:D47"/>
    <mergeCell ref="E47:I47"/>
    <mergeCell ref="C40:D40"/>
    <mergeCell ref="E40:I40"/>
    <mergeCell ref="C41:D41"/>
    <mergeCell ref="E41:I41"/>
    <mergeCell ref="C42:D42"/>
    <mergeCell ref="E42:I42"/>
    <mergeCell ref="A43:H43"/>
    <mergeCell ref="I43:J43"/>
    <mergeCell ref="A44:H44"/>
    <mergeCell ref="I44:J44"/>
    <mergeCell ref="A46:K46"/>
    <mergeCell ref="C48:D48"/>
    <mergeCell ref="E48:I48"/>
    <mergeCell ref="C49:D49"/>
    <mergeCell ref="E49:I49"/>
    <mergeCell ref="C50:D50"/>
    <mergeCell ref="E50:I50"/>
    <mergeCell ref="C51:D51"/>
    <mergeCell ref="E51:I51"/>
    <mergeCell ref="C52:D52"/>
    <mergeCell ref="E52:I52"/>
    <mergeCell ref="C53:D53"/>
    <mergeCell ref="E53:I53"/>
    <mergeCell ref="E54:I54"/>
    <mergeCell ref="C55:D55"/>
    <mergeCell ref="E55:I55"/>
    <mergeCell ref="C56:D56"/>
    <mergeCell ref="E56:I56"/>
    <mergeCell ref="J2:K2"/>
    <mergeCell ref="H2:I2"/>
    <mergeCell ref="A61:H61"/>
    <mergeCell ref="I61:J61"/>
    <mergeCell ref="A7:D7"/>
    <mergeCell ref="A8:B8"/>
    <mergeCell ref="H10:J10"/>
    <mergeCell ref="B15:C15"/>
    <mergeCell ref="B16:C16"/>
    <mergeCell ref="C57:D57"/>
    <mergeCell ref="E57:I57"/>
    <mergeCell ref="A58:H58"/>
    <mergeCell ref="I58:J58"/>
    <mergeCell ref="A59:H59"/>
    <mergeCell ref="I59:J59"/>
    <mergeCell ref="C54:D54"/>
    <mergeCell ref="I6:K6"/>
    <mergeCell ref="B4:J4"/>
    <mergeCell ref="A29:C29"/>
    <mergeCell ref="D17:J17"/>
    <mergeCell ref="D19:J19"/>
    <mergeCell ref="D21:J22"/>
    <mergeCell ref="D24:J25"/>
    <mergeCell ref="F16:G16"/>
    <mergeCell ref="B12:J13"/>
    <mergeCell ref="C8:D8"/>
    <mergeCell ref="B17:C17"/>
    <mergeCell ref="B18:C26"/>
    <mergeCell ref="D15:J15"/>
  </mergeCells>
  <phoneticPr fontId="2"/>
  <conditionalFormatting sqref="J33:K42">
    <cfRule type="cellIs" dxfId="5" priority="6" operator="equal">
      <formula>0</formula>
    </cfRule>
  </conditionalFormatting>
  <conditionalFormatting sqref="J48:K57">
    <cfRule type="cellIs" dxfId="4" priority="5" operator="equal">
      <formula>0</formula>
    </cfRule>
  </conditionalFormatting>
  <conditionalFormatting sqref="A33:I42">
    <cfRule type="cellIs" dxfId="3" priority="4" operator="equal">
      <formula>0</formula>
    </cfRule>
  </conditionalFormatting>
  <conditionalFormatting sqref="A48:I57">
    <cfRule type="cellIs" dxfId="2" priority="3" operator="equal">
      <formula>0</formula>
    </cfRule>
  </conditionalFormatting>
  <conditionalFormatting sqref="D17:J17">
    <cfRule type="cellIs" dxfId="1" priority="2" operator="equal">
      <formula>0</formula>
    </cfRule>
  </conditionalFormatting>
  <conditionalFormatting sqref="A7:D8">
    <cfRule type="cellIs" dxfId="0" priority="1" operator="equal">
      <formula>0</formula>
    </cfRule>
  </conditionalFormatting>
  <pageMargins left="0.70866141732283472" right="0.70866141732283472" top="0.74803149606299213" bottom="0.74803149606299213" header="0.31496062992125984" footer="0.31496062992125984"/>
  <pageSetup paperSize="9" orientation="portrait" r:id="rId1"/>
  <rowBreaks count="1" manualBreakCount="1">
    <brk id="2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
  <sheetViews>
    <sheetView workbookViewId="0">
      <selection activeCell="D80" sqref="D80:E80"/>
    </sheetView>
  </sheetViews>
  <sheetFormatPr defaultRowHeight="18.75" x14ac:dyDescent="0.4"/>
  <cols>
    <col min="1" max="1" width="10.625" customWidth="1"/>
    <col min="2" max="2" width="9.375" bestFit="1" customWidth="1"/>
  </cols>
  <sheetData>
    <row r="1" spans="1:22" s="91" customFormat="1" ht="18.75" customHeight="1" x14ac:dyDescent="0.4">
      <c r="A1" s="100" t="s">
        <v>70</v>
      </c>
      <c r="B1" s="100" t="s">
        <v>95</v>
      </c>
      <c r="C1" s="101" t="s">
        <v>12</v>
      </c>
      <c r="D1" s="101" t="s">
        <v>13</v>
      </c>
      <c r="E1" s="101" t="s">
        <v>69</v>
      </c>
      <c r="F1" s="101" t="s">
        <v>49</v>
      </c>
      <c r="G1" s="101" t="s">
        <v>50</v>
      </c>
      <c r="H1" s="102" t="s">
        <v>3</v>
      </c>
      <c r="I1" s="102" t="s">
        <v>7</v>
      </c>
      <c r="J1" s="102" t="s">
        <v>117</v>
      </c>
      <c r="K1" s="102" t="s">
        <v>5</v>
      </c>
      <c r="L1" s="102" t="s">
        <v>116</v>
      </c>
      <c r="M1" s="102" t="s">
        <v>118</v>
      </c>
      <c r="N1" s="102" t="s">
        <v>119</v>
      </c>
      <c r="O1" s="102" t="s">
        <v>120</v>
      </c>
      <c r="P1" s="102" t="s">
        <v>121</v>
      </c>
      <c r="Q1" s="102" t="s">
        <v>127</v>
      </c>
      <c r="R1" s="102" t="s">
        <v>122</v>
      </c>
      <c r="S1" s="102" t="s">
        <v>123</v>
      </c>
      <c r="T1" s="102" t="s">
        <v>124</v>
      </c>
      <c r="U1" s="103" t="s">
        <v>126</v>
      </c>
      <c r="V1" s="102" t="s">
        <v>125</v>
      </c>
    </row>
    <row r="2" spans="1:22" s="91" customFormat="1" x14ac:dyDescent="0.4">
      <c r="A2" s="89">
        <f>'１申請書'!K1</f>
        <v>0</v>
      </c>
      <c r="B2" s="89">
        <f>'１申請書'!J6</f>
        <v>44515</v>
      </c>
      <c r="C2" s="88">
        <f>'１申請書'!I9</f>
        <v>6660011</v>
      </c>
      <c r="D2" s="88" t="str">
        <f>'１申請書'!I10</f>
        <v>川西市出在家町8-2</v>
      </c>
      <c r="E2" s="88" t="str">
        <f>'１申請書'!I11</f>
        <v>川西商業工業所</v>
      </c>
      <c r="F2" s="88">
        <f>'１申請書'!I12</f>
        <v>0</v>
      </c>
      <c r="G2" s="93" t="str">
        <f>'１申請書'!I13</f>
        <v>商工　太郎</v>
      </c>
      <c r="H2" s="92" t="str">
        <f>'１申請書'!E25</f>
        <v>製造業</v>
      </c>
      <c r="I2" s="90" t="str">
        <f>'１申請書'!D91</f>
        <v>総務課長</v>
      </c>
      <c r="J2" s="90" t="str">
        <f>'１申請書'!D92</f>
        <v>商工　次郎</v>
      </c>
      <c r="K2" s="90" t="str">
        <f>'１申請書'!D93</f>
        <v>072-759-8222</v>
      </c>
      <c r="L2" s="90" t="str">
        <f>'１申請書'!D94</f>
        <v>kawasyoukou@e-kawanishi.org</v>
      </c>
      <c r="M2" s="89" t="str">
        <f>'１申請書'!D41</f>
        <v>○</v>
      </c>
      <c r="N2" s="89" t="str">
        <f>'１申請書'!G41</f>
        <v>○</v>
      </c>
      <c r="O2" s="94">
        <f>'１申請書'!J71</f>
        <v>366000</v>
      </c>
      <c r="P2" s="94">
        <f>'１申請書'!J86</f>
        <v>385000</v>
      </c>
      <c r="Q2" s="94">
        <f>'１申請書'!O70+'１申請書'!O85</f>
        <v>0</v>
      </c>
      <c r="R2" s="94">
        <f>'１申請書'!J88</f>
        <v>500000</v>
      </c>
      <c r="S2" s="94">
        <f>'１申請書'!N71</f>
        <v>366000</v>
      </c>
      <c r="T2" s="94">
        <f>'１申請書'!N86</f>
        <v>110000</v>
      </c>
      <c r="U2" s="99">
        <f>決定通知!I6</f>
        <v>44520</v>
      </c>
      <c r="V2" s="89">
        <f>'１申請書'!N88</f>
        <v>476000</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１申請書</vt:lpstr>
      <vt:lpstr>２法人・ 個人事業主台紙(個人例)</vt:lpstr>
      <vt:lpstr>２法人・ 個人事業主台紙 (法人例)</vt:lpstr>
      <vt:lpstr>３本人確認書類台紙</vt:lpstr>
      <vt:lpstr>４所在確認資料台紙</vt:lpstr>
      <vt:lpstr>5-1見積書台紙</vt:lpstr>
      <vt:lpstr>5-2見積書台紙</vt:lpstr>
      <vt:lpstr>決定通知</vt:lpstr>
      <vt:lpstr>台帳</vt:lpstr>
      <vt:lpstr>'１申請書'!Print_Area</vt:lpstr>
      <vt:lpstr>'２法人・ 個人事業主台紙 (法人例)'!Print_Area</vt:lpstr>
      <vt:lpstr>'２法人・ 個人事業主台紙(個人例)'!Print_Area</vt:lpstr>
      <vt:lpstr>'３本人確認書類台紙'!Print_Area</vt:lpstr>
      <vt:lpstr>'４所在確認資料台紙'!Print_Area</vt:lpstr>
      <vt:lpstr>'5-1見積書台紙'!Print_Area</vt:lpstr>
      <vt:lpstr>'5-2見積書台紙'!Print_Area</vt:lpstr>
    </vt:vector>
  </TitlesOfParts>
  <Company>川西市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川西市</dc:creator>
  <cp:lastModifiedBy>川西市</cp:lastModifiedBy>
  <cp:lastPrinted>2021-10-29T02:55:25Z</cp:lastPrinted>
  <dcterms:created xsi:type="dcterms:W3CDTF">2020-05-18T01:16:42Z</dcterms:created>
  <dcterms:modified xsi:type="dcterms:W3CDTF">2021-11-04T05:22:33Z</dcterms:modified>
</cp:coreProperties>
</file>