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2840" tabRatio="633" activeTab="7"/>
  </bookViews>
  <sheets>
    <sheet name="様式1" sheetId="1" r:id="rId1"/>
    <sheet name="様式26-3" sheetId="2" r:id="rId2"/>
    <sheet name="様式49-2" sheetId="3" r:id="rId3"/>
    <sheet name="様式50" sheetId="4" r:id="rId4"/>
    <sheet name="様式56" sheetId="5" r:id="rId5"/>
    <sheet name="様式57" sheetId="6" r:id="rId6"/>
    <sheet name="様式58" sheetId="7" r:id="rId7"/>
    <sheet name="様式60" sheetId="8" r:id="rId8"/>
  </sheets>
  <definedNames>
    <definedName name="_xlnm.Print_Area" localSheetId="0">'様式1'!$A$1:$Z$100</definedName>
    <definedName name="_xlnm.Print_Area" localSheetId="7">'様式60'!$A$1:$G$239</definedName>
    <definedName name="_xlnm.Print_Titles" localSheetId="4">'様式56'!$4:$4</definedName>
    <definedName name="_xlnm.Print_Titles" localSheetId="7">'様式60'!$3:$4</definedName>
    <definedName name="Z_084AE120_92E3_11D5_B1AB_00A0C9E26D76_.wvu.PrintArea" localSheetId="1" hidden="1">'様式26-3'!$B$1:$AC$61</definedName>
    <definedName name="Z_084AE120_92E3_11D5_B1AB_00A0C9E26D76_.wvu.Rows" localSheetId="1" hidden="1">'様式26-3'!$12:$12</definedName>
    <definedName name="Z_742D71E0_95CC_11D5_947E_004026A90764_.wvu.PrintArea" localSheetId="1" hidden="1">'様式26-3'!$B$1:$AC$61</definedName>
    <definedName name="Z_742D71E0_95CC_11D5_947E_004026A90764_.wvu.Rows" localSheetId="1" hidden="1">'様式26-3'!$12:$12</definedName>
    <definedName name="Z_C5E15B00_11CC_11D7_ADAF_00000EFBACD9_.wvu.Cols" localSheetId="0" hidden="1">'様式1'!#REF!</definedName>
    <definedName name="Z_DB0B5780_957A_11D5_B6B0_0000F4971045_.wvu.PrintArea" localSheetId="1" hidden="1">'様式26-3'!$B$1:$AC$61</definedName>
    <definedName name="Z_DB0B5780_957A_11D5_B6B0_0000F4971045_.wvu.Rows" localSheetId="1" hidden="1">'様式26-3'!$12:$12</definedName>
  </definedNames>
  <calcPr fullCalcOnLoad="1"/>
</workbook>
</file>

<file path=xl/sharedStrings.xml><?xml version="1.0" encoding="utf-8"?>
<sst xmlns="http://schemas.openxmlformats.org/spreadsheetml/2006/main" count="1362" uniqueCount="1031">
  <si>
    <t>機能性</t>
  </si>
  <si>
    <t>敷地内外灯</t>
  </si>
  <si>
    <t>その他の計画</t>
  </si>
  <si>
    <t>用地内の工作物・樹木等の撤去、伐採</t>
  </si>
  <si>
    <t>敷地内排水設備</t>
  </si>
  <si>
    <t>車路、機器等搬入スペース</t>
  </si>
  <si>
    <t>駐輪場</t>
  </si>
  <si>
    <t>駐車場</t>
  </si>
  <si>
    <t>エレベーター設備</t>
  </si>
  <si>
    <t>消防設備</t>
  </si>
  <si>
    <t>給排水衛生設備</t>
  </si>
  <si>
    <t>ガス設備</t>
  </si>
  <si>
    <t>空調換気排煙設備</t>
  </si>
  <si>
    <t>設備計画</t>
  </si>
  <si>
    <t>構造計画</t>
  </si>
  <si>
    <t>諸室の配置等計画</t>
  </si>
  <si>
    <t>市民運動場の再整備計画</t>
  </si>
  <si>
    <t>配置計画</t>
  </si>
  <si>
    <t>経済・保全性</t>
  </si>
  <si>
    <t>防犯・安全性</t>
  </si>
  <si>
    <t>防災性</t>
  </si>
  <si>
    <t>環境性</t>
  </si>
  <si>
    <t>社会性</t>
  </si>
  <si>
    <t>施設基本要件</t>
  </si>
  <si>
    <t>項目等</t>
  </si>
  <si>
    <t>施設の整備に関する要求水準</t>
  </si>
  <si>
    <t>施設構成の概要</t>
  </si>
  <si>
    <t>民間収益施設</t>
  </si>
  <si>
    <t>階数</t>
  </si>
  <si>
    <t>周辺インフラ整備状況</t>
  </si>
  <si>
    <t>施設設計要求水準</t>
  </si>
  <si>
    <t>共通事項</t>
  </si>
  <si>
    <t>建築計画</t>
  </si>
  <si>
    <t>電気設備</t>
  </si>
  <si>
    <t>外構計画</t>
  </si>
  <si>
    <t>杭・地業工事</t>
  </si>
  <si>
    <t>土工事</t>
  </si>
  <si>
    <t>駆体工事</t>
  </si>
  <si>
    <t>屋根工事</t>
  </si>
  <si>
    <t>外部仕上げ工事</t>
  </si>
  <si>
    <t>内部仕上げ工事</t>
  </si>
  <si>
    <t>建具工事</t>
  </si>
  <si>
    <t>雑工事</t>
  </si>
  <si>
    <t>建築工事小計</t>
  </si>
  <si>
    <t>　　　ａ．屋内電気設備</t>
  </si>
  <si>
    <t>受変電設備</t>
  </si>
  <si>
    <t>幹線設備</t>
  </si>
  <si>
    <t>動力設備</t>
  </si>
  <si>
    <t>電灯コンセント設備</t>
  </si>
  <si>
    <t>照明器具設備</t>
  </si>
  <si>
    <t>電話・インターホン設備</t>
  </si>
  <si>
    <t>防災関連設備</t>
  </si>
  <si>
    <t>監視設備</t>
  </si>
  <si>
    <t>　　　ｂ．屋外電気設備</t>
  </si>
  <si>
    <t>電力引込設備</t>
  </si>
  <si>
    <t>構内配管設備</t>
  </si>
  <si>
    <t>外灯設備</t>
  </si>
  <si>
    <t>電気設備工事小計</t>
  </si>
  <si>
    <t>空気調和設備</t>
  </si>
  <si>
    <t>換気設備</t>
  </si>
  <si>
    <t>自動制御設備</t>
  </si>
  <si>
    <t>空調設備工事小計</t>
  </si>
  <si>
    <t>給水設備</t>
  </si>
  <si>
    <t>敷地内配管を含む</t>
  </si>
  <si>
    <t>給湯設備</t>
  </si>
  <si>
    <t>給蒸気設備</t>
  </si>
  <si>
    <t>消火設備</t>
  </si>
  <si>
    <t>排水設備</t>
  </si>
  <si>
    <t>ガス設備</t>
  </si>
  <si>
    <t>手洗い設備</t>
  </si>
  <si>
    <t>その他衛生設備</t>
  </si>
  <si>
    <t>給排水・衛生設備工事小計</t>
  </si>
  <si>
    <t>エレベーター設備</t>
  </si>
  <si>
    <t>小荷物専用昇降機設備</t>
  </si>
  <si>
    <t>昇降機工事小計</t>
  </si>
  <si>
    <t>外構小計</t>
  </si>
  <si>
    <t>付帯小計</t>
  </si>
  <si>
    <t>中　計</t>
  </si>
  <si>
    <t>消費税相当額</t>
  </si>
  <si>
    <t>合　計</t>
  </si>
  <si>
    <t>（単位：千円）</t>
  </si>
  <si>
    <t>建築物保守管理業務小計</t>
  </si>
  <si>
    <t>建築設備保守管理業務小計</t>
  </si>
  <si>
    <t>清掃業務小計</t>
  </si>
  <si>
    <t>警備業務小計</t>
  </si>
  <si>
    <t>修繕費小計</t>
  </si>
  <si>
    <t>計</t>
  </si>
  <si>
    <t>ＳＰＣ手数料</t>
  </si>
  <si>
    <t>事業期間合計見積額</t>
  </si>
  <si>
    <t>一式</t>
  </si>
  <si>
    <t>調査関連小計</t>
  </si>
  <si>
    <t>１．調査関連</t>
  </si>
  <si>
    <t>２．設計関連</t>
  </si>
  <si>
    <t>維持管理費見積書</t>
  </si>
  <si>
    <t>事業運営費見積書</t>
  </si>
  <si>
    <t>初期調達費見積書</t>
  </si>
  <si>
    <t>各種申請小計</t>
  </si>
  <si>
    <t>保険料小計</t>
  </si>
  <si>
    <t>１０．保険料</t>
  </si>
  <si>
    <t>事業者の開業に要する諸費用小計</t>
  </si>
  <si>
    <t>建中金利小計</t>
  </si>
  <si>
    <t>事業者の資金調達に要する費用小計</t>
  </si>
  <si>
    <t>保険料小計</t>
  </si>
  <si>
    <t>その他費用小計</t>
  </si>
  <si>
    <t>元本相当分</t>
  </si>
  <si>
    <t>金利相当分</t>
  </si>
  <si>
    <t>H30</t>
  </si>
  <si>
    <t>H31</t>
  </si>
  <si>
    <t>H32</t>
  </si>
  <si>
    <t>H36</t>
  </si>
  <si>
    <t>平成　　年　　月　　日</t>
  </si>
  <si>
    <t>頁</t>
  </si>
  <si>
    <t>その他</t>
  </si>
  <si>
    <t>H37</t>
  </si>
  <si>
    <t>保守管理業務費</t>
  </si>
  <si>
    <t>保守管理業務費</t>
  </si>
  <si>
    <t>　　2　費目は必要に応じて追加してください。</t>
  </si>
  <si>
    <t>割賦原価</t>
  </si>
  <si>
    <t>サービス対価A</t>
  </si>
  <si>
    <t>サービス対価B</t>
  </si>
  <si>
    <t>サービス対価C</t>
  </si>
  <si>
    <t>H38</t>
  </si>
  <si>
    <t>H39</t>
  </si>
  <si>
    <t>H40</t>
  </si>
  <si>
    <t>割賦原価戻入</t>
  </si>
  <si>
    <t>３．工事監理関連</t>
  </si>
  <si>
    <t>工事監理関連小計</t>
  </si>
  <si>
    <t>４．建築工事</t>
  </si>
  <si>
    <t>５．電気設備工事</t>
  </si>
  <si>
    <t>６．空調設備工事</t>
  </si>
  <si>
    <t>７．給排水・衛生設備工事</t>
  </si>
  <si>
    <t>８．昇降機工事</t>
  </si>
  <si>
    <t>１２．外構</t>
  </si>
  <si>
    <t>１３．付帯</t>
  </si>
  <si>
    <t>運営費用</t>
  </si>
  <si>
    <t>市税収（法人市民税）</t>
  </si>
  <si>
    <t>区分</t>
  </si>
  <si>
    <t>使用エネルギー量の算定</t>
  </si>
  <si>
    <t>室名（※1）</t>
  </si>
  <si>
    <t>面積</t>
  </si>
  <si>
    <t>表面積</t>
  </si>
  <si>
    <t>室容積</t>
  </si>
  <si>
    <t>①空調エネルギーの消費量</t>
  </si>
  <si>
    <t>②換気設備エネルギーの消費量</t>
  </si>
  <si>
    <t>④照明設備エネルギーの消費量</t>
  </si>
  <si>
    <t>⑥その他エネルギーの消費量</t>
  </si>
  <si>
    <t>⑦合計</t>
  </si>
  <si>
    <t>㎡</t>
  </si>
  <si>
    <t>ｍ3</t>
  </si>
  <si>
    <t>ｍ3</t>
  </si>
  <si>
    <t>合計</t>
  </si>
  <si>
    <t>アリーナ</t>
  </si>
  <si>
    <t>武道場</t>
  </si>
  <si>
    <t>多目的運動室</t>
  </si>
  <si>
    <t>会議研修室</t>
  </si>
  <si>
    <t>事務室</t>
  </si>
  <si>
    <t>その他諸室</t>
  </si>
  <si>
    <t>共用部</t>
  </si>
  <si>
    <t>③給湯設備エネルギーの消費量</t>
  </si>
  <si>
    <t>トレーニング
ルーム</t>
  </si>
  <si>
    <t>ロビー</t>
  </si>
  <si>
    <t>電気：　ｋｗ
ガス：　 ｍ3</t>
  </si>
  <si>
    <t>施設使用料の算定</t>
  </si>
  <si>
    <t>1.運営日数</t>
  </si>
  <si>
    <t>2.各室面積</t>
  </si>
  <si>
    <t>3.その他運営費（SPC管理費、事業者利益等）</t>
  </si>
  <si>
    <t>4.年間維持管理運営費（市民体育館）</t>
  </si>
  <si>
    <t>（1）維持管理費</t>
  </si>
  <si>
    <t>（2）運営費</t>
  </si>
  <si>
    <t>ア.建築物等保守管理業務</t>
  </si>
  <si>
    <t>ウ.什器備品等保守管理業務</t>
  </si>
  <si>
    <t>エ.植栽・外構施設保守管理業務（市民体育館分）</t>
  </si>
  <si>
    <t>オ.環境衛生管理業務</t>
  </si>
  <si>
    <t>カ.長期修繕計画策定業務</t>
  </si>
  <si>
    <t>キ.清掃業務（市民体育館分）</t>
  </si>
  <si>
    <t>ク.警備業務（市民体育館分）</t>
  </si>
  <si>
    <t>ケ.駐車場管理業務</t>
  </si>
  <si>
    <t>ア.統括マネジメント業務</t>
  </si>
  <si>
    <t>イ.庶務業務</t>
  </si>
  <si>
    <t>ウ.総合案内業務</t>
  </si>
  <si>
    <t>エ.使用受付業務</t>
  </si>
  <si>
    <t>オ.使用料金に係る業務</t>
  </si>
  <si>
    <t>カ.備品管理業務</t>
  </si>
  <si>
    <t>キ.広報・情報発信業務</t>
  </si>
  <si>
    <t>ク.安全管理業務</t>
  </si>
  <si>
    <t>ケ.エネルギーマネジメント業務</t>
  </si>
  <si>
    <t>コ.一般使用等運営業務</t>
  </si>
  <si>
    <t>サ.光熱水費</t>
  </si>
  <si>
    <t>ア.市民運動場保守管理業務</t>
  </si>
  <si>
    <t>ア.その他運営費（市民運動場分のSPC管理費、事業者利益等）</t>
  </si>
  <si>
    <t>（2）トレーニングルームの利用者数</t>
  </si>
  <si>
    <t>（1）アリーナ</t>
  </si>
  <si>
    <t>（2）武道場</t>
  </si>
  <si>
    <t>（3）多目的運動室</t>
  </si>
  <si>
    <t>（4）トレーニングーム</t>
  </si>
  <si>
    <t>（5）会議研修室</t>
  </si>
  <si>
    <t>（6）合計</t>
  </si>
  <si>
    <t>5.年間維持管理運営費（市民運動場）</t>
  </si>
  <si>
    <t>6.年間使用料</t>
  </si>
  <si>
    <t>（6）小計</t>
  </si>
  <si>
    <t>7.使用料</t>
  </si>
  <si>
    <t>（3）合計金額</t>
  </si>
  <si>
    <t>コ.小計</t>
  </si>
  <si>
    <t>シ.小計</t>
  </si>
  <si>
    <t>イ.小計</t>
  </si>
  <si>
    <t>時間/年</t>
  </si>
  <si>
    <t>人/年</t>
  </si>
  <si>
    <t>㎡</t>
  </si>
  <si>
    <t>円/年</t>
  </si>
  <si>
    <t>円/時間</t>
  </si>
  <si>
    <t>円/人・時間</t>
  </si>
  <si>
    <t>（1）維持管理業務費</t>
  </si>
  <si>
    <t>（2）運営業務費</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</si>
  <si>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</si>
  <si>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</si>
  <si>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</si>
  <si>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</si>
  <si>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</si>
  <si>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</si>
  <si>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</si>
  <si>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</si>
  <si>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</si>
  <si>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</si>
  <si>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</si>
  <si>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</si>
  <si>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</si>
  <si>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</si>
  <si>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</si>
  <si>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</si>
  <si>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</si>
  <si>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</si>
  <si>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</si>
  <si>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</si>
  <si>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</si>
  <si>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</si>
  <si>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</si>
  <si>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</si>
  <si>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</si>
  <si>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</si>
  <si>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</si>
  <si>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</si>
  <si>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</si>
  <si>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</si>
  <si>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</si>
  <si>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</si>
  <si>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</si>
  <si>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</si>
  <si>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（6）市民運動場（野球場兼運動場）</t>
  </si>
  <si>
    <t>（7）市民運動場（テニスコート）</t>
  </si>
  <si>
    <t>3.負担率</t>
  </si>
  <si>
    <t>％</t>
  </si>
  <si>
    <t>（7）市民運動場（テニスコート1面）</t>
  </si>
  <si>
    <t>（1）市民体育館運営時間</t>
  </si>
  <si>
    <t>円/時間</t>
  </si>
  <si>
    <t>円/面・時間</t>
  </si>
  <si>
    <t>AI</t>
  </si>
  <si>
    <t>AJ</t>
  </si>
  <si>
    <t>AK</t>
  </si>
  <si>
    <t>AL</t>
  </si>
  <si>
    <t>AM</t>
  </si>
  <si>
    <t>AN</t>
  </si>
  <si>
    <t>AO</t>
  </si>
  <si>
    <t>AP</t>
  </si>
  <si>
    <t>AQ</t>
  </si>
  <si>
    <t>AR</t>
  </si>
  <si>
    <t>AS</t>
  </si>
  <si>
    <t>AT</t>
  </si>
  <si>
    <t>AU</t>
  </si>
  <si>
    <t>AV</t>
  </si>
  <si>
    <t>AW</t>
  </si>
  <si>
    <t>AX</t>
  </si>
  <si>
    <t>AY</t>
  </si>
  <si>
    <t>AZ</t>
  </si>
  <si>
    <t>BA</t>
  </si>
  <si>
    <t>BB</t>
  </si>
  <si>
    <t>BC</t>
  </si>
  <si>
    <t>BD</t>
  </si>
  <si>
    <t>BE</t>
  </si>
  <si>
    <t>BF</t>
  </si>
  <si>
    <t>D～Iの合計</t>
  </si>
  <si>
    <t>AV/A</t>
  </si>
  <si>
    <t>計画した面積を記入すること</t>
  </si>
  <si>
    <t>見積額を記入すること</t>
  </si>
  <si>
    <t>数値を変えないこと</t>
  </si>
  <si>
    <t>算定式</t>
  </si>
  <si>
    <t>金額等</t>
  </si>
  <si>
    <t>記号</t>
  </si>
  <si>
    <t>既入力の算定式を変えないこと</t>
  </si>
  <si>
    <t>備考</t>
  </si>
  <si>
    <t>様式40で算定した額を記入すること</t>
  </si>
  <si>
    <t>ス.その他運営費（市民体育館分のSPC管理費、事業者利益等）</t>
  </si>
  <si>
    <t>セ.小計</t>
  </si>
  <si>
    <t>※備考の指示にしたがって、網掛け部分のみ入力してください。（網掛け部分以外は入力しないこと。）</t>
  </si>
  <si>
    <t>入札説明書等に関する質問書</t>
  </si>
  <si>
    <t>質問者
（連絡先）</t>
  </si>
  <si>
    <t>会社名</t>
  </si>
  <si>
    <t>会社所在地</t>
  </si>
  <si>
    <t>担当者所属・役職</t>
  </si>
  <si>
    <t>担当者氏名</t>
  </si>
  <si>
    <t>電話番号</t>
  </si>
  <si>
    <t>ファックス番号</t>
  </si>
  <si>
    <t>メールアドレス</t>
  </si>
  <si>
    <t>書類番号</t>
  </si>
  <si>
    <t>書　類　名</t>
  </si>
  <si>
    <t>質問数</t>
  </si>
  <si>
    <t>①</t>
  </si>
  <si>
    <t>入札説明書</t>
  </si>
  <si>
    <t>④</t>
  </si>
  <si>
    <t>落札者決定基準</t>
  </si>
  <si>
    <t>②</t>
  </si>
  <si>
    <t>様式集</t>
  </si>
  <si>
    <t>⑤</t>
  </si>
  <si>
    <t>③</t>
  </si>
  <si>
    <t>要求水準書</t>
  </si>
  <si>
    <t>⑥</t>
  </si>
  <si>
    <t>質問数合計</t>
  </si>
  <si>
    <t>＜入札説明書に関する質問＞</t>
  </si>
  <si>
    <t>質問番号</t>
  </si>
  <si>
    <t>質問項目</t>
  </si>
  <si>
    <t>質問箇所</t>
  </si>
  <si>
    <t>質問内容</t>
  </si>
  <si>
    <t>行</t>
  </si>
  <si>
    <t>章</t>
  </si>
  <si>
    <t>１</t>
  </si>
  <si>
    <t>（１）</t>
  </si>
  <si>
    <t>ア</t>
  </si>
  <si>
    <t>(ァ)</t>
  </si>
  <si>
    <t>a</t>
  </si>
  <si>
    <t>(a)</t>
  </si>
  <si>
    <t>●●●●</t>
  </si>
  <si>
    <t>5</t>
  </si>
  <si>
    <t>12</t>
  </si>
  <si>
    <t>3</t>
  </si>
  <si>
    <t>(2)</t>
  </si>
  <si>
    <t>ｲ</t>
  </si>
  <si>
    <t>(ｱ)</t>
  </si>
  <si>
    <t>「入札説明書　５頁　第３　３　（１）　イ　（ｱ）　a　(a)」の内容についての質問事項がある場合には、左記のように記入してください。</t>
  </si>
  <si>
    <t>＜様式集に関する質問＞</t>
  </si>
  <si>
    <t>様式</t>
  </si>
  <si>
    <t>1</t>
  </si>
  <si>
    <t>ｴ</t>
  </si>
  <si>
    <t>「様式集　１頁　第３　１　（２）　ｴ」の内容についての質問事項がある場合には、左記のように記入してください。</t>
  </si>
  <si>
    <t>2</t>
  </si>
  <si>
    <t>6</t>
  </si>
  <si>
    <t>21</t>
  </si>
  <si>
    <t>「様式集　様式21」の内容についての質問事項がある場合には、左記のように記入してください。</t>
  </si>
  <si>
    <t>＜要求水準書に関する質問＞</t>
  </si>
  <si>
    <t>(1)</t>
  </si>
  <si>
    <t>4</t>
  </si>
  <si>
    <t>(3)</t>
  </si>
  <si>
    <t>(ｳ)</t>
  </si>
  <si>
    <t>b</t>
  </si>
  <si>
    <t>(i)</t>
  </si>
  <si>
    <t>「要求水準書　本文　１２頁　第２　４　（3）　イ　（ｳ）　b　(i)」の内容についての質問事項がある場合には、左記のように記入してください。</t>
  </si>
  <si>
    <t>＜落札者決定基準に関する質問＞</t>
  </si>
  <si>
    <t>13</t>
  </si>
  <si>
    <t>第5</t>
  </si>
  <si>
    <t>条</t>
  </si>
  <si>
    <t>項</t>
  </si>
  <si>
    <t>号</t>
  </si>
  <si>
    <t>26</t>
  </si>
  <si>
    <t>7</t>
  </si>
  <si>
    <t>「契約約款　３頁　第１章　第７条　４　(1)」の内容についての質問事項がある場合には、左記のように記入してください。</t>
  </si>
  <si>
    <t>＜その他に関する質問＞</t>
  </si>
  <si>
    <t>⑦</t>
  </si>
  <si>
    <t>（様式1）</t>
  </si>
  <si>
    <t>平成26年4月24日付で公表のありました「川西市市民体育館等整備に伴うPFI事業」の入札説明書等に関して、以下のとおり質問を提出します。</t>
  </si>
  <si>
    <t>事業契約書（案）（約款含む）</t>
  </si>
  <si>
    <t>基本協定書（案）</t>
  </si>
  <si>
    <t>「落札者決定基準　３頁　第５　１　（１）　ア」の内容についての質問事項がある場合には、左記のように記入してください。</t>
  </si>
  <si>
    <t>＜事業契約書（案）（契約約款含む）に関する質問＞</t>
  </si>
  <si>
    <t>＜基本協定書（案）に関する質問＞</t>
  </si>
  <si>
    <t>（様式26-3）</t>
  </si>
  <si>
    <t>サービス対価A2</t>
  </si>
  <si>
    <t>建設一時金（サービス対価A1)</t>
  </si>
  <si>
    <t>H28</t>
  </si>
  <si>
    <t>H29</t>
  </si>
  <si>
    <t>H41</t>
  </si>
  <si>
    <t>H42</t>
  </si>
  <si>
    <t>H43</t>
  </si>
  <si>
    <t>H44</t>
  </si>
  <si>
    <t>H45</t>
  </si>
  <si>
    <t>H46</t>
  </si>
  <si>
    <t>H47</t>
  </si>
  <si>
    <t>H48</t>
  </si>
  <si>
    <t>＜川西市ライフサイクルコスト＞</t>
  </si>
  <si>
    <t>川西市支出（現在価値換算値）</t>
  </si>
  <si>
    <t>　2　現在価値換算のための割引率は1.749％とします。</t>
  </si>
  <si>
    <t>１０．解体・撤去工事</t>
  </si>
  <si>
    <t>解体設計費</t>
  </si>
  <si>
    <t>解体工事費</t>
  </si>
  <si>
    <t>廃品処分費</t>
  </si>
  <si>
    <t>開業準備小計</t>
  </si>
  <si>
    <t>開業準備業務</t>
  </si>
  <si>
    <t>施設の使用促進に係る業務</t>
  </si>
  <si>
    <t>開館式典及び内覧会等の実施に係る業務</t>
  </si>
  <si>
    <t>９．運動場再整備工事</t>
  </si>
  <si>
    <t>野球場兼運動場</t>
  </si>
  <si>
    <t>テニスコート</t>
  </si>
  <si>
    <t>その他</t>
  </si>
  <si>
    <t>運動場再整備小計</t>
  </si>
  <si>
    <t>年間費用見積額</t>
  </si>
  <si>
    <t>１．建築物等保守管理業務</t>
  </si>
  <si>
    <t>２．建築設備等保守管理業務</t>
  </si>
  <si>
    <t>什器備品等保守管理業務小計</t>
  </si>
  <si>
    <t>植栽・外構施設保守管理業務小計</t>
  </si>
  <si>
    <t>市民運動場保守管理業務小計</t>
  </si>
  <si>
    <t>環境衛生管理業務小計</t>
  </si>
  <si>
    <t>長期修繕計画策定業務小計</t>
  </si>
  <si>
    <t>駐車場管理業務小計</t>
  </si>
  <si>
    <t>備考1　各年間費用見積額には各期間に発生する費用を年間費用として平準化した額を記載してください。</t>
  </si>
  <si>
    <t>（様式56）</t>
  </si>
  <si>
    <t>（様式57）</t>
  </si>
  <si>
    <t>１．統括マネジメント業務</t>
  </si>
  <si>
    <t>統括マネジメント業務小計</t>
  </si>
  <si>
    <t>２．庶務業務</t>
  </si>
  <si>
    <t>庶務業務小計</t>
  </si>
  <si>
    <t>３．総合案内業務</t>
  </si>
  <si>
    <t>総合案内業務小計</t>
  </si>
  <si>
    <t>４．使用受付業務</t>
  </si>
  <si>
    <t>使用受付業務小計</t>
  </si>
  <si>
    <t>５．使用料金に係る業務</t>
  </si>
  <si>
    <t>使用料金に係る業務小計</t>
  </si>
  <si>
    <t>６．備品管理業務</t>
  </si>
  <si>
    <t>備品管理業務小計</t>
  </si>
  <si>
    <t>７．広報・情報発信業務</t>
  </si>
  <si>
    <t>広報・情報発信業務小計</t>
  </si>
  <si>
    <t>８．安全管理業務</t>
  </si>
  <si>
    <t>安全管理業務小計</t>
  </si>
  <si>
    <t>９．エネルギーマネジメント業務</t>
  </si>
  <si>
    <t>エネルギーマネジメント業務小計</t>
  </si>
  <si>
    <t>１０．一般使用等運営業務</t>
  </si>
  <si>
    <t>一般使用等運営業務小計</t>
  </si>
  <si>
    <t>１４．備品の調達・設置</t>
  </si>
  <si>
    <t>什器備品費</t>
  </si>
  <si>
    <t>スポーツ関連備品費</t>
  </si>
  <si>
    <t>トレーニング用器具費</t>
  </si>
  <si>
    <t>解体・撤去工事小計</t>
  </si>
  <si>
    <t>備品の調達・設置小計</t>
  </si>
  <si>
    <r>
      <t>１　質問受付日時及び場所
　１）　受付日時　平成26年5月12日　（月）　から　5月16日　（金）　17時まで
　２）　受付場所　川西市公共施設再配置推進室　（電子メールで受付）
２　質問提出方法 
　１）　入札説明書等に関する質問がある場合は、本様式に必要事項を記載のうえ、電子メール（添付ファイル）により送付するものとし、郵送、電送又は
　　　  電話での受付は行いません。なお電子メールでの件名は、「入札説明書等質問」とし、Microsoft Excel（97-2003）としてください。
　２）　送付先電子メールアドレスは、</t>
    </r>
    <r>
      <rPr>
        <b/>
        <sz val="12"/>
        <rFont val="ＭＳ Ｐ明朝"/>
        <family val="1"/>
      </rPr>
      <t>［kawa0198@city.kawanishi.lg.jp］</t>
    </r>
    <r>
      <rPr>
        <sz val="12"/>
        <rFont val="ＭＳ Ｐ明朝"/>
        <family val="1"/>
      </rPr>
      <t xml:space="preserve">です。
　３）　川西市が上記１）の電子メール（添付ファイル）を受領した場合は、川西市公共施設再配置推進室から当該電子メールの受領を知らせる返信メール
　　　　を送付するので、返信メールを確認できない場合にあっては、必ず当該部局まで電話（072-740-3737）で問い合わせてください。
３　記載方法
　１）　質問番号の欄には、質問の通し番号を記載してください。
　２）　書類番号の欄には、入札説明書に関する場合は①を、様式集に関する場合は②を、要求水準書に関する場合は③を、以下同様に該当する番号を、
　　　  それぞれ記載してください。
　３）　質問項目の欄、質問箇所の欄には、間違いのないように正確に記載してください。
　４）　質問内容の欄には、１つの質問事項に１つの質問内容とし、分かりやすくかつ簡潔に記載してください。１つの質問項目に複数の質問内容を記載
　　　  しないでください。
　５）　記載する欄が足りない場合は、本様式に従って記載欄を追加してください。
　６）　質問箇所は半角で記入してください。
　７）　行の追加及び行の高さの変更以外、セルの結合等の表の書式の変更は行わないでください。
</t>
    </r>
  </si>
  <si>
    <t>（3）市民運動場運営時間</t>
  </si>
  <si>
    <t>１５．開業準備</t>
  </si>
  <si>
    <t>１６．各種申請</t>
  </si>
  <si>
    <t>１７．事業者の開業に要する諸費用</t>
  </si>
  <si>
    <t>１８．建中金利</t>
  </si>
  <si>
    <t>１９．事業者の資金調達に要する費用</t>
  </si>
  <si>
    <t>２０．保険料</t>
  </si>
  <si>
    <t>２１．その他費用</t>
  </si>
  <si>
    <t>３．市民運動場保守管理業務</t>
  </si>
  <si>
    <t>４．什器備品等保守管理業務</t>
  </si>
  <si>
    <t>５．植栽・外構施設保守管理業務</t>
  </si>
  <si>
    <t>６．環境衛生管理業務</t>
  </si>
  <si>
    <t>７．長期修繕計画策定業務</t>
  </si>
  <si>
    <t>８．清掃業務</t>
  </si>
  <si>
    <t>９．警備業務</t>
  </si>
  <si>
    <t>１０．駐車場管理業務</t>
  </si>
  <si>
    <t>１１．修繕費</t>
  </si>
  <si>
    <t>１３．保険料</t>
  </si>
  <si>
    <t>イ.建築設備等保守管理業務</t>
  </si>
  <si>
    <t>コ.修繕費</t>
  </si>
  <si>
    <t>コ.保険料</t>
  </si>
  <si>
    <t>L～Xの合計</t>
  </si>
  <si>
    <t>１２．維持管理の備品・消耗品</t>
  </si>
  <si>
    <t>９．運営の備品・消耗品</t>
  </si>
  <si>
    <t>維持管理の備品・消耗品小計</t>
  </si>
  <si>
    <t>運営の備品・消耗品小計</t>
  </si>
  <si>
    <t>サ.維持管理の備品・消耗品</t>
  </si>
  <si>
    <t>サ.運営の備品・消耗品</t>
  </si>
  <si>
    <t>シ.保険料</t>
  </si>
  <si>
    <t>Y～ALの合計</t>
  </si>
  <si>
    <t>K×AL/（AL+AS）</t>
  </si>
  <si>
    <t>X+AL+AN</t>
  </si>
  <si>
    <t>AP～ARの合計</t>
  </si>
  <si>
    <t>K×AS/（AL+AS)</t>
  </si>
  <si>
    <t>AQ+AS</t>
  </si>
  <si>
    <t>BG</t>
  </si>
  <si>
    <t>BH</t>
  </si>
  <si>
    <t>BI</t>
  </si>
  <si>
    <t>AO×D/I×J</t>
  </si>
  <si>
    <t>AO×E/I×J</t>
  </si>
  <si>
    <t>AO×F/I×J</t>
  </si>
  <si>
    <t>AO×G/I×J</t>
  </si>
  <si>
    <t>AO×H/I×J</t>
  </si>
  <si>
    <t>AT×J×2/3</t>
  </si>
  <si>
    <t>AT×J×1/3</t>
  </si>
  <si>
    <t>AT～AXの合計</t>
  </si>
  <si>
    <t>AU/A</t>
  </si>
  <si>
    <t>AW/A</t>
  </si>
  <si>
    <t>AX/B</t>
  </si>
  <si>
    <t>AY/A</t>
  </si>
  <si>
    <t>AZ/C</t>
  </si>
  <si>
    <t>BA/C/7面</t>
  </si>
  <si>
    <t>（1）アリーナ（観客席、倉庫含む）</t>
  </si>
  <si>
    <t>（2）武道場（倉庫含む）</t>
  </si>
  <si>
    <t>（3）多目的運動室（倉庫含む）</t>
  </si>
  <si>
    <t>（4）トレーニングーム（倉庫含む）</t>
  </si>
  <si>
    <t>H27</t>
  </si>
  <si>
    <t>以下の条件に基づき上表を作成してください。
①運営日数、時間設定：年間の運営日、運営時間は、以下のとおりとする。
　・夏期（6/1～9/30）：9：00～21：00（100日）、8：00～17：00（17日）
　・中間期（4/1～5/31、10/1～11/30）：9：00～21：00（101日）、8：00～17：00（17日）
　・冬期（12/1～3/31）：9：00～21：00（95日）、8：00～17：00（17日）
②外気温設定：各期の外気温は、以下のとおりとする。
　・夏期（32℃）、中間期（20℃）、冬期（5℃）
③室温設定：各室の室温は、以下のとおりとする。
　・夏季（25℃～28℃）、中間期（外気温と同じ）、冬季（15℃～20℃）
④利用者設定：角室の利用者数は、以下のとおりとする。
　・アリーナ（50名/時）、武道場（20名/時）、多目的運動室（20名/時）、トレーニングルーム（20名/時）、会議研修室（20名/時）、
　　事務室（適宜）、ロビー（適宜）、その他諸室（適宜）、共用部（適宜）
⑤単価設定：様式50-2を参照のこと。
⑥その他：太陽光や風力等の自然エネルギーの活用による電力は考慮しないこと。</t>
  </si>
  <si>
    <t>（様式49-2）</t>
  </si>
  <si>
    <t>（様式50）</t>
  </si>
  <si>
    <t>（様式58）</t>
  </si>
  <si>
    <t>提案内容確認時での対応</t>
  </si>
  <si>
    <t>符号</t>
  </si>
  <si>
    <t>確認事項</t>
  </si>
  <si>
    <t>対応内容</t>
  </si>
  <si>
    <t>市民体育館のスポーツ施設を使用しない人々を含め、誰もが憩うことができる交流スペースとなるものとすること。</t>
  </si>
  <si>
    <t>テーブルや椅子、自動販売機等を配置し、飲食等ができるスペースも設けること。</t>
  </si>
  <si>
    <t>大会・イベント時には飲食物の販売等も行うことができるものとすること。</t>
  </si>
  <si>
    <t>キッズコーナーを設置すること。</t>
  </si>
  <si>
    <t>兵庫県の「受動喫煙の防止等に関する条例」を考慮すること。</t>
  </si>
  <si>
    <t>第2/2/（2）/ウ/（ス）/a</t>
  </si>
  <si>
    <t>第2/2/（2）/ウ/（ス）/b</t>
  </si>
  <si>
    <t>第2/2/（2）/ウ/（ス）/c</t>
  </si>
  <si>
    <t>第2/2/（2）/ウ/（ス）/d</t>
  </si>
  <si>
    <t>第2/2/（2）/ウ/（ス）/e</t>
  </si>
  <si>
    <t>施設使用者への飲食の提供及び憩いと交流のスペースとすること。ただし、店舗ではなく、飲食スペースを確保した上で簡易調理設備（水道、電磁調理器、コンセント等）を備えたカウンターのみを設置して必要時に飲食を提供する形態とすること。</t>
  </si>
  <si>
    <t>客席数や規模設定等については事業者提案とするが、主な対象者は施設使用者とすること。</t>
  </si>
  <si>
    <t>施設使用者が使用しやすい位置に計画すること。</t>
  </si>
  <si>
    <t>調理設備は衛生的かつ安全で、効率的に作業が行える環境とし、防音・防臭・防虫・防鼠等に配慮した計画とすること。</t>
  </si>
  <si>
    <t>市民体育館に3箇所、市民運動場に2箇所自動販売機の設置スペース、及びコンセント等必要な設備を、施設使用者が利用しやすい位置に設けること。なお、当該スペースの自動販売機は市が設置するものとする。</t>
  </si>
  <si>
    <t>第2/2/（2）/ウ/（セ）/a</t>
  </si>
  <si>
    <t>第2/2/（2）/ウ/（セ）/b</t>
  </si>
  <si>
    <t>第2/2/（2）/ウ/（セ）/c</t>
  </si>
  <si>
    <t>第2/2/（2）/ウ/（セ）/d</t>
  </si>
  <si>
    <t>販売形態は、事業者の提案に委ねる。（事務室のカウンター等で物品を販売する等の形態でもよい。）</t>
  </si>
  <si>
    <t>規模設定、内容、提供形態については事業者提案とするが、主な対象者は施設使用者とすること。</t>
  </si>
  <si>
    <t>照明・販売棚等、事業者が運営上必要なものは整備すること。</t>
  </si>
  <si>
    <t>第2/2/（2）/ウ/（ソ）/a</t>
  </si>
  <si>
    <t>第2/2/（2）/ウ/（ソ）/b</t>
  </si>
  <si>
    <t>地下には設置しないこと。</t>
  </si>
  <si>
    <t>第2/2/（2）/ウ/（タ）</t>
  </si>
  <si>
    <t>「第2/1/（3） 民間収益施設」の要件を満たすものであること。</t>
  </si>
  <si>
    <t>第2/2/（3）</t>
  </si>
  <si>
    <t>建築工事標準仕様書／同解説JASS鉄筋コンクリート工事（日本建築学会）に定める標準を採用する。これに基づき、コンクリートの耐久設計基準強度は24N／ｍ㎡以上とすること。
固定荷重・積載荷重・土圧・水圧・特殊荷重等に対し、建物及び部材の強度が適切に確保されていること。</t>
  </si>
  <si>
    <t>要求水準書に整備すべき各設備の内容を記す。設備計画にあたっては、独立採算事業等で、個別に光熱水費を計上する必要がある場合には、インフラを分岐させた部分にて個別にメーターを整備すること。可能な限り、契約も分割すること。</t>
  </si>
  <si>
    <t>第2/2/（4）</t>
  </si>
  <si>
    <t>第2/2/（4）/ア/（ア）/a</t>
  </si>
  <si>
    <t>第2/2/（4）/ア/（ア）/b</t>
  </si>
  <si>
    <t>第2/2/（4）/ア/（ア）/c</t>
  </si>
  <si>
    <t>各室、共有部等に設ける照明器具、コンセント等の配線工事及び幹線配線工事を行うこと。</t>
  </si>
  <si>
    <t>トイレ・湯沸し室等の水を使用する室の下階には原則として電気室・発電気室等の室を計画しないこと。</t>
  </si>
  <si>
    <t>第2/2/（4）/ア/（イ）/a</t>
  </si>
  <si>
    <t>第2/2/（4）/ア/（イ）/b</t>
  </si>
  <si>
    <t>第2/2/（4）/ア/（イ）/c</t>
  </si>
  <si>
    <t>第2/2/（5）/ア/（イ）/d</t>
  </si>
  <si>
    <t>第2/2/（6）/ア/（イ）/e</t>
  </si>
  <si>
    <t>第2/2/（7）/ア/（イ）/f</t>
  </si>
  <si>
    <t>照明器具、コンセント等の配管配線工事及び幹線工事を行うこと。</t>
  </si>
  <si>
    <t>非常照明、誘導灯（バッテリー内蔵型）は関連法規に基づき設置すること。</t>
  </si>
  <si>
    <t>高効率型器具、省エネルギー型器具等の採用を積極的に行うこと。</t>
  </si>
  <si>
    <t>高所に配置された器具は、容易に保守管理できること。</t>
  </si>
  <si>
    <t>外灯は自動点滅及び時間点滅が可能な方式とすること。</t>
  </si>
  <si>
    <t>各室の照明は事務室においても管理できるようにすること。</t>
  </si>
  <si>
    <t>第2/2/（4）/ア/（ウ）/a</t>
  </si>
  <si>
    <t>第2/2/（4）/ア/（ウ）/b</t>
  </si>
  <si>
    <t>ボイラー・空調機・ポンプ類等動力機器の制御盤の製作・配管配線・幹線配管配線等を行うこと。</t>
  </si>
  <si>
    <t>動力制御盤は原則として機械室内に設置すること。</t>
  </si>
  <si>
    <t>第2/2/（4）/ア/（エ）/a</t>
  </si>
  <si>
    <t>第2/2/（4）/ア/（エ）/b</t>
  </si>
  <si>
    <t>第2/2/（4）/ア/（エ）/c</t>
  </si>
  <si>
    <t>第2/2/（5）/ア/（エ）/d</t>
  </si>
  <si>
    <t>第2/2/（6）/ア/（エ）/e</t>
  </si>
  <si>
    <t>受電方式は業務電力とすること。</t>
  </si>
  <si>
    <t>受変電装置は屋内閉鎖型とすること。</t>
  </si>
  <si>
    <t>負荷系統に適した変圧器構成とすること。</t>
  </si>
  <si>
    <t>消防法、所轄消防指導等に従って設置すること。</t>
  </si>
  <si>
    <t>情報通信機器等への電源ノイズ障害を考慮すること。</t>
  </si>
  <si>
    <t>第2/2/（4）/ア/（オ）/a</t>
  </si>
  <si>
    <t>第2/2/（4）/ア/（オ）/b</t>
  </si>
  <si>
    <t>非常照明・受変電設備の制御用電源として直流電源装置を設けること。</t>
  </si>
  <si>
    <t>コンピュータ等の停電時保障用に無停電電源装置を設けること。</t>
  </si>
  <si>
    <t>第2/2/（4）/ア/（カ）/a</t>
  </si>
  <si>
    <t>第2/2/（4）/ア/（カ）/b</t>
  </si>
  <si>
    <t>第2/2/（4）/ア/（カ）/c</t>
  </si>
  <si>
    <t>予備電源装置として設けるとともに、施設内の重要負荷への停電送電用として設置すること。</t>
  </si>
  <si>
    <t>エレベーター・給排水ポンプ類（耐震性貯水槽のポンプを含む。）・無停電電源設備等の設備、及び事務室・アリーナ・武道場・多目的運動室・会議研修室等の主要な室の照明・空調等に送電可能とすること。なお、災害時の避難所としての使用に支障がないことを提案時に合理的に示した場合には、送電負荷を絞り込むことを認める。</t>
  </si>
  <si>
    <t>運転時間は24時間以上とすること。</t>
  </si>
  <si>
    <t>第2/2/（4）/ア/（キ）</t>
  </si>
  <si>
    <t>建築基準法、各関連法規に基づき外部雷保護設備、内部雷保護設備を設置すること。</t>
  </si>
  <si>
    <t>第2/2/（4）/ア/（ク）/a</t>
  </si>
  <si>
    <t>第2/2/（4）/ア/（ク）/b</t>
  </si>
  <si>
    <t>第2/2/（4）/ア/（ク）/c</t>
  </si>
  <si>
    <t>第2/2/（5）/ア/（ク）/d</t>
  </si>
  <si>
    <t>建物内各室に配管配線等を行うこと。</t>
  </si>
  <si>
    <t>ダイヤルイン方式とし、必要に応じた回線数とすること。</t>
  </si>
  <si>
    <t>建物内各室で使用する内線電話は、その機能のみの配管配線等を行い、電話機を取り付けること。</t>
  </si>
  <si>
    <t>適宜各フロアに配管配線等を行うとともに公衆電話を設置できるようにすること。</t>
  </si>
  <si>
    <t>第2/2/（4）/ア/（ケ）/a</t>
  </si>
  <si>
    <t>第2/2/（4）/ア/（ケ）/b</t>
  </si>
  <si>
    <t>LANを導入すること。また、幹線敷設用ケーブルラックを情報機器設置想定室に敷設すること。</t>
  </si>
  <si>
    <t>無線LANの導入は妨げない。</t>
  </si>
  <si>
    <t>第2/2/（4）/ア/（コ）/a</t>
  </si>
  <si>
    <t>第2/2/（4）/ア/（コ）/b</t>
  </si>
  <si>
    <t>第2/2/（4）/ア/（コ）/c</t>
  </si>
  <si>
    <t>場内・場外への放送が可能な設備を設置すること。</t>
  </si>
  <si>
    <t>放送機能以外に、BGMとチャイム設備を備えること。</t>
  </si>
  <si>
    <t>事務室から館内放送ができる設備とすること。</t>
  </si>
  <si>
    <t>第2/2/（4）/ア/（シ）</t>
  </si>
  <si>
    <t>UHF・FM・AM・BS・CS の各種テレビ・ラジオアンテナの設置、またはCATVによる館内共聴設備を設けること。</t>
  </si>
  <si>
    <t>第2/2/（4）/ア/（ス）/a</t>
  </si>
  <si>
    <t>第2/2/（4）/ア/（ス）/b</t>
  </si>
  <si>
    <t>機械警備に必要な設備を設置すること。</t>
  </si>
  <si>
    <t>的確なセキュリティ確保を図ること。</t>
  </si>
  <si>
    <t>第2/2/（4）/ア/（セ）</t>
  </si>
  <si>
    <t>関係法規に基づき設置し、事務室に主受信機を設置すること。</t>
  </si>
  <si>
    <t>第2/2/（4）/ア/（ソ）</t>
  </si>
  <si>
    <t>第2/2/（4）/ア/（タ）</t>
  </si>
  <si>
    <t>第2/2/（4）/ア/（チ）</t>
  </si>
  <si>
    <t>本施設の建設に伴い、近隣に電波障害が発生した場合は、テレビ電波障害防除設備を設置すること。</t>
  </si>
  <si>
    <t>電力、電話回線の引込み及び外構に供する設備を設けること。</t>
  </si>
  <si>
    <t>指定された各施設に映像・音響設備を設置すること。</t>
  </si>
  <si>
    <t>第2/2/（4）/ア/（ツ）/a</t>
  </si>
  <si>
    <t>第2/2/（4）/ア/（ツ）/b</t>
  </si>
  <si>
    <t>施設内の各設備運転情報、エネルギー管理ができる監視設備を設けること。</t>
  </si>
  <si>
    <t>事務室に監視主装置を設置すること。</t>
  </si>
  <si>
    <t>第2/2/（4）/イ/（ア）/a</t>
  </si>
  <si>
    <t>第2/2/（4）/イ/（ア）/b</t>
  </si>
  <si>
    <t>空調用冷熱源・温熱源及び給湯用熱源のシステムは事業者の提案による。</t>
  </si>
  <si>
    <t>燃料の種別に関しては事業者の提案による。</t>
  </si>
  <si>
    <t>第2/2/（4）/イ/（イ）/a</t>
  </si>
  <si>
    <t>第2/2/（4）/イ/（イ）/b</t>
  </si>
  <si>
    <t>各室の用途に応じ、室内環境を考慮した空調システムを採用すること。方式は事業者の提案による。</t>
  </si>
  <si>
    <t>温度管理は各室で行い、事務室においても当該エリアを管理ができるものとすること。</t>
  </si>
  <si>
    <t>第2/2/（4）/イ/（ウ）</t>
  </si>
  <si>
    <t>シックハウスに配慮し、換気設備を設け、空気環境の測定基準に則した除塵対策を行うこと。</t>
  </si>
  <si>
    <t>自然排煙を原則とするが、必要に応じて機械排煙設備を設けること。</t>
  </si>
  <si>
    <t>事務室において各種設備機器の運転監視を可能とすること。</t>
  </si>
  <si>
    <t>第2/2/（4）/イ/（エ）</t>
  </si>
  <si>
    <t>第2/2/（4）/イ/（オ）</t>
  </si>
  <si>
    <t>第2/2/（4）/ウ</t>
  </si>
  <si>
    <t>必要に応じて設置すること。</t>
  </si>
  <si>
    <t>第2/2/（4）/エ/（ア）/a</t>
  </si>
  <si>
    <t>節水に配慮すること。</t>
  </si>
  <si>
    <t>給水方式は事業者提案とする。</t>
  </si>
  <si>
    <t>第2/2/（4）/エ/（ア）/b</t>
  </si>
  <si>
    <t>第2/2/（4）/エ/（イ）/a</t>
  </si>
  <si>
    <t>第2/2/（4）/エ/（イ）/b</t>
  </si>
  <si>
    <t>敷地内からの排水（雨水を含む。）は、公共汚水ますから下水本管へ接続すること。</t>
  </si>
  <si>
    <t>第2/2/（4）/エ/（ウ）/a</t>
  </si>
  <si>
    <t>第2/2/（4）/エ/（ウ）/b</t>
  </si>
  <si>
    <t>第2/2/（4）/エ/（ウ）/c</t>
  </si>
  <si>
    <t>第2/2/（4）/エ/（ウ）/d</t>
  </si>
  <si>
    <t>第2/2/（4）/エ/（ウ）/e</t>
  </si>
  <si>
    <t>第2/2/（4）/エ/（ウ）/f</t>
  </si>
  <si>
    <t>使用者・室のグレードに適した選択を適宜行うこと。</t>
  </si>
  <si>
    <t>清掃等維持管理に考慮して選定すること。</t>
  </si>
  <si>
    <t>便器は洋式便器とすること。</t>
  </si>
  <si>
    <t>便所は子どもの使用にも配慮すること。</t>
  </si>
  <si>
    <t>小便所は自動洗浄とすること。</t>
  </si>
  <si>
    <t>ウォータークーラーを適宜設置すること。</t>
  </si>
  <si>
    <t>第2/2/（4）/エ/（エ）</t>
  </si>
  <si>
    <t>必要諸室には電気温水器、またはガス給湯器にて給湯すること。</t>
  </si>
  <si>
    <t>第2/2/（4）/オ/（ア）</t>
  </si>
  <si>
    <t>第2/2/（4）/オ/（イ）</t>
  </si>
  <si>
    <t>消火器を適宜設置すること。</t>
  </si>
  <si>
    <t>消防法に準拠した適切な消火設備を設置すること。</t>
  </si>
  <si>
    <t>第2/2/（4）/カ/（ア）</t>
  </si>
  <si>
    <t>第2/2/（4）/カ/（イ）</t>
  </si>
  <si>
    <t xml:space="preserve"> 事務室に運転監視盤、エレベーター用インターホンを設置すること。</t>
  </si>
  <si>
    <t>使用者用エレベーターは障害者・高齢者対応とすること。</t>
  </si>
  <si>
    <t>第2/2/（5）/ア/（ア）</t>
  </si>
  <si>
    <t>第2/2/（5）/ア/（イ）</t>
  </si>
  <si>
    <t>第2/2/（5）/ア/（ウ）</t>
  </si>
  <si>
    <t>第2/2/（5）/ア/（エ）</t>
  </si>
  <si>
    <t>駐車場は、市民体育館敷地内は普通車150台程度、市民運動場敷地内は普通車60台程度とすること。</t>
  </si>
  <si>
    <t>車いす使用者用を5台以上確保すること。</t>
  </si>
  <si>
    <t>駐車場は自走式の平面駐車場とし、屋外設置とすること。</t>
  </si>
  <si>
    <t>市民体育館の工事期間中は、市民運動場に整備する駐車場と合わせて90台以上を確保すること。ただし、一部を軽自動車専用駐車場とすることは可とする。</t>
  </si>
  <si>
    <t>第2/2/（5）/イ/（ア）</t>
  </si>
  <si>
    <t>第2/2/（5）/イ/（イ）</t>
  </si>
  <si>
    <t>市民体育館敷地内に50台程度の駐輪場を設置すること。</t>
  </si>
  <si>
    <t>駐輪場は屋外設置とすること。</t>
  </si>
  <si>
    <t>第2/2/（5）/ウ</t>
  </si>
  <si>
    <t>道路からのアクセス車路、機器等搬入スペースを計画すること。</t>
  </si>
  <si>
    <t>第2/2/（5）/エ</t>
  </si>
  <si>
    <t>建物周囲及び建設予定地内の雨水を速やかに排水できるよう排水設備を整備すること。</t>
  </si>
  <si>
    <t>第2/2/（5）/オ/（ア）</t>
  </si>
  <si>
    <t>第2/2/（5）/オ/（イ）</t>
  </si>
  <si>
    <t>第2/2/（5）/オ/（ウ）</t>
  </si>
  <si>
    <t>第2/2/（5）/オ/（エ）</t>
  </si>
  <si>
    <t>建設予定地内について主要な動線の範囲に設置すること。</t>
  </si>
  <si>
    <t>灯数、仕様については事業者提案による。</t>
  </si>
  <si>
    <t>自動点滅及び時間点滅が可能な方式を採用すること。</t>
  </si>
  <si>
    <t>非常電源付（12時間分）とすること。（設置個数の50％以上とする。）</t>
  </si>
  <si>
    <t>第2/2/（5）/カ/（ア）</t>
  </si>
  <si>
    <t>第2/2/（5）/カ/（イ）</t>
  </si>
  <si>
    <t>市民体育館敷地内にある建築物、工作物については、すべて撤去・処分すること。なお、既設の上・下水道の本管取付部分の撤去方法については、上下水道事業者の指示に従うこと。</t>
  </si>
  <si>
    <t>敷地内の樹木を保存・移植、伐採・伐根することは、事業者の提案によるものとする。ただし、事業計画に支障のない限り、保存に努めること。</t>
  </si>
  <si>
    <t>第2/2/（5）/キ/（ア）</t>
  </si>
  <si>
    <t>第2/2/（5）/キ/（イ）</t>
  </si>
  <si>
    <t>第2/2/（5）/キ/（ウ）</t>
  </si>
  <si>
    <t>懸垂幕を設置できる場所を2か所設置すること。</t>
  </si>
  <si>
    <t>必要な外構サインを計画すること。</t>
  </si>
  <si>
    <t>旗の掲揚柱を3本設けること。</t>
  </si>
  <si>
    <t>第2/1/（2）</t>
  </si>
  <si>
    <t>第2/1/（3）</t>
  </si>
  <si>
    <t>第2/1/（4）</t>
  </si>
  <si>
    <t>建物の階数は、2階建てとすること。</t>
  </si>
  <si>
    <t>市民体育館の各種インフラ引き込みに関しては、1箇所に集中させること。
ただし、市と協議の上、複数箇所にすることも可とする。</t>
  </si>
  <si>
    <t>第2/1/（6）</t>
  </si>
  <si>
    <t>第2/2/（1）/ア/（ア）/a</t>
  </si>
  <si>
    <t>第2/2/（2）/ア/（ア）/a</t>
  </si>
  <si>
    <t>第2/2/（2）/ア/（ア）/b</t>
  </si>
  <si>
    <t>本事業は建築基準法48条許可申請を必要とする計画のため、公開による意見の聴取を念頭に置いた周辺への配慮を行うこと。</t>
  </si>
  <si>
    <t>周辺住民の生活環境に十分な配慮を行い、プライバシー保護や騒音対策に配慮すること。</t>
  </si>
  <si>
    <t>外構計画を含め、周辺環境の景観と調和するよう外観・色彩等に配慮すること。</t>
  </si>
  <si>
    <t>第2/2/（1）/ア/（ア）/b</t>
  </si>
  <si>
    <t>第2/2/（1）/ア/（イ）</t>
  </si>
  <si>
    <t>第2/2/（1）/イ/（ア）/a</t>
  </si>
  <si>
    <t>自然エネルギー等の利用により省エネルギー・省資源化を図り、ライフサイクルコストの低減に資すること。</t>
  </si>
  <si>
    <t>第2/2/（1）/イ/（ア）/b</t>
  </si>
  <si>
    <t>第2/2/（1）/イ/（ア）/c</t>
  </si>
  <si>
    <t xml:space="preserve"> 「川西市中央北地区低炭素まちづくり計画」に配慮すること。</t>
  </si>
  <si>
    <t>CASBEEランクは、最低B+とするが、Aランクとすることを期待している。</t>
  </si>
  <si>
    <t>第2/2/（1）/イ/（イ）/a</t>
  </si>
  <si>
    <t>事業期間内においては市による修繕は想定していないので、大規模修繕等を踏まえた計画とすること。</t>
  </si>
  <si>
    <t>事業期間が終了した後も、市民体育館を市が引き続き使用することに配慮すること。</t>
  </si>
  <si>
    <t>第2/2/（1）/イ/（イ）/b</t>
  </si>
  <si>
    <t>第2/2/（1）/イ/（ウ）/b</t>
  </si>
  <si>
    <t>第2/2/（1）/イ/（ウ）/a</t>
  </si>
  <si>
    <t>建設副産物の発生を抑制するとともに、建設副産物の再資源化に努めること。</t>
  </si>
  <si>
    <t>オゾン層破壊物質や温室効果ガスの使用抑制、漏洩防止に努めること。</t>
  </si>
  <si>
    <t>第2/2/（1）/イ/（エ）/a</t>
  </si>
  <si>
    <t>第2/2/（1）/イ/（エ）/b</t>
  </si>
  <si>
    <t>第2/2/（1）/イ/（オ）/a</t>
  </si>
  <si>
    <t>第2/2/（1）/イ/（オ）/b</t>
  </si>
  <si>
    <t>シックハウス対策のため、人体の安全性、快適性が損なわれない建築資材を使用すること。</t>
  </si>
  <si>
    <t>再生資源を活用した建築資材や再生利用・再利用可能な建築資材、解体容易な材料の採用等、資源循環の促進を図ること。</t>
  </si>
  <si>
    <t>周辺の景観と調和した緑化に努めること。</t>
  </si>
  <si>
    <t>維持管理の容易性も考慮した樹種の選定を行うこと。</t>
  </si>
  <si>
    <t>第2/2/（1）/ウ/（ア）</t>
  </si>
  <si>
    <t>「官庁施設の総合耐震計画基準」に基づく以下の耐震性能を満足させること。
a　 構造体の耐震性：Ⅱ類
b　 建築非構造部材の耐震性：A類
c　 建築設備の耐震性：乙類</t>
  </si>
  <si>
    <t>燃えにくく有毒ガスを発生しない資材を使用するとともに、諸室の用途に適した防炎・防火設備を設置すること。</t>
  </si>
  <si>
    <t>風害による周辺への影響を最小限にすること。</t>
  </si>
  <si>
    <t>建物及び部材の強度が適切に確保され、電子・通信機器、電力・通信線、地中埋設物についても、落雷の影響がないよう防護すること。</t>
  </si>
  <si>
    <t>第2/2/（1）/ウ/（イ）</t>
  </si>
  <si>
    <t>第2/2/（1）/ウ/（ウ）</t>
  </si>
  <si>
    <t>第2/2/（1）/ウ/（エ）</t>
  </si>
  <si>
    <t>建物内外について災害時の避難動線を確保し使用者の安全を守るとともに、緊急車両の動線や寄付きにも配慮すること。</t>
  </si>
  <si>
    <t xml:space="preserve"> 災害時に災害用備蓄倉庫が支障なく使用できること。</t>
  </si>
  <si>
    <t>第2/2/（1）/ウ/（オ）</t>
  </si>
  <si>
    <t>第2/2/（1）/ウ/（カ）/a</t>
  </si>
  <si>
    <t>第2/2/（1）/ウ/（カ）/b</t>
  </si>
  <si>
    <t>第2/2/（1）/エ/（ア）/a</t>
  </si>
  <si>
    <t>第2/2/（1）/エ/（ア）/b</t>
  </si>
  <si>
    <t>使用者や市民体育館を保護するために、施設の運営及び維持管理方法と整合した防犯設備を設定し、外部からの人や物の侵入を制御できること。</t>
  </si>
  <si>
    <t>ロッカー等、施設使用者の貴重品・所持品保管場所の盗難防止対策を十分に行うこと。同時に施設使用者のプライバシーへも配慮を行うこと。</t>
  </si>
  <si>
    <t>第2/2/（1）/エ/（イ）/a</t>
  </si>
  <si>
    <t>第2/2/（1）/エ/（イ）/b</t>
  </si>
  <si>
    <t>第2/2/（1）/エ/（イ）/c</t>
  </si>
  <si>
    <t>全ての使用者が安全に施設使用できるように、十分な安全性能が確保されていること。</t>
  </si>
  <si>
    <t>落下防止、裸や軽装で触れる部分の端部処理等の安全性について特に配慮すること。</t>
  </si>
  <si>
    <t>滑りやすい部分は、ノンスリップ性能の向上等により転倒防止について十分配慮すること。</t>
  </si>
  <si>
    <t>第2/2/（1）/オ/（ア）/a</t>
  </si>
  <si>
    <t>第2/2/（1）/オ/（ア）/b</t>
  </si>
  <si>
    <t>第2/2/（1）/オ/（ア）/c</t>
  </si>
  <si>
    <t>第2/2/（1）/オ/（ア）/d</t>
  </si>
  <si>
    <t>第2/2/（1）/オ/（ア）/e</t>
  </si>
  <si>
    <t>第2/2/（1）/オ/（ア）/f</t>
  </si>
  <si>
    <t>歩行、自転車、自動車での来訪を考慮し、各使用者の利便性に配慮すること。また、歩車分離についても十分に配慮された計画とすること。</t>
  </si>
  <si>
    <t>各種大会、イベント用の機材・備品等の搬入路を確保すること。</t>
  </si>
  <si>
    <t>ピロティや庇等を適切に配置し、降雨時でもアプローチしやすい計画とすること。</t>
  </si>
  <si>
    <t>大会時、一般の使用時等様々な使用に対応した機能的な動線計画とし、選手、大会関係者、観客、一般使用者等の動線を明確に区分した、運営が容易な施設とすること。</t>
  </si>
  <si>
    <t>諸室の配置については、一般使用及び大会使用に配慮した機能的な配置・構成とすること。</t>
  </si>
  <si>
    <t>視認性に優れたサインを適切に配置することにより、使用しやすい施設とすること。</t>
  </si>
  <si>
    <t>第2/2/（1）/オ/（イ）/a</t>
  </si>
  <si>
    <t>第2/2/（1）/オ/（イ）/b</t>
  </si>
  <si>
    <t>第2/2/（1）/オ/（イ）/c</t>
  </si>
  <si>
    <t>第2/2/（1）/オ/（イ）/d</t>
  </si>
  <si>
    <t>第2/2/（1）/オ/（イ）/e</t>
  </si>
  <si>
    <t>高齢者、身体障害者等をはじめ誰もが特段の不自由なく安全に使用できるユニバーサルデザインに基づく計画となっていること。</t>
  </si>
  <si>
    <t>災害時に高齢者、身体障害者等の使用者が円滑に避難できる計画とすること。</t>
  </si>
  <si>
    <t>観覧席のある諸室については、車椅子用観覧スペースを使用しやすい位置に設置すること。</t>
  </si>
  <si>
    <t>各種設備器具・手摺・便所等については、高齢者、身体障害者等にも十分に配慮した、使いやすい計画とすること。</t>
  </si>
  <si>
    <t>視覚障害者用の誘導表示や点字案内、非常用警報装置等が適切に計画されていること。</t>
  </si>
  <si>
    <t>第2/2/（1）/オ/（ウ）/a</t>
  </si>
  <si>
    <t>第2/2/（1）/オ/（ウ）/b</t>
  </si>
  <si>
    <t>遮音、吸音に配慮した室内音環境とすること。</t>
  </si>
  <si>
    <t>周辺環境に与える騒音の抑制に努めること。</t>
  </si>
  <si>
    <t>第2/2/（1）/オ/（エ）/a</t>
  </si>
  <si>
    <t>第2/2/（1）/オ/（エ）/b</t>
  </si>
  <si>
    <t>第2/2/（1）/オ/（エ）/c</t>
  </si>
  <si>
    <t>第2/2/（1）/オ/（エ）/d</t>
  </si>
  <si>
    <t>競技時のグレアについて対策を講じること。</t>
  </si>
  <si>
    <t>積極的に自然光を利用し、省エネルギーと開放感の両立を図ること。</t>
  </si>
  <si>
    <t>アリーナの照明計画は学校間の対抗試合等で支障のないよう計画されていること。</t>
  </si>
  <si>
    <t>武道場においても、十分に各スポーツのできる照度を確保した計画とすること。</t>
  </si>
  <si>
    <t>第2/2/（1）/オ/（オ）/a</t>
  </si>
  <si>
    <t>第2/2/（1）/オ/（オ）/b</t>
  </si>
  <si>
    <t>第2/2/（1）/オ/（オ）/c</t>
  </si>
  <si>
    <t>気温・気候等の屋外条件の変化や、人数・使用時間・作業内容等の使用形態の変化等に対応できる空調システムとすること。</t>
  </si>
  <si>
    <t>照明等の設備機器は、発生する熱負荷が低減されるものを採用すること。また、機器等の仕様により局所的に発生する熱負荷は、局所空調・換気によりできる限り発生源の近傍にて処理することで、周囲に与える影響を軽減すること。</t>
  </si>
  <si>
    <t>室温及び壁の構造を考慮することで室内に発生する表面結露及び内部結露を抑制すること。</t>
  </si>
  <si>
    <t>第2/2/（1）/オ/（カ）</t>
  </si>
  <si>
    <t>連続振動や衝撃振動、床衝撃音等による心理的不安や生理的不快感を感じさせないよう配慮すること。</t>
  </si>
  <si>
    <t>第2/2/（1）/オ/（キ）/a</t>
  </si>
  <si>
    <t>第2/2/（1）/オ/（キ）/b</t>
  </si>
  <si>
    <t>電源設備は、通信・情報システムに影響を及ぼすことなく、確実に機能するために、保守性及び安全性が確保されたものとすること。</t>
  </si>
  <si>
    <t>情報システムの将来の更新に対応できること。</t>
  </si>
  <si>
    <t>第2/2/（1）/カ/（ア）/a</t>
  </si>
  <si>
    <t>長寿命かつ信頼性の高い設備や機材の使用に努めること。</t>
  </si>
  <si>
    <t>器具類については、耐久性の高い製品を採用するとともに、十分な破損防止対策を行った上で、交換が容易な仕様とすること。</t>
  </si>
  <si>
    <t>漏水、金属系材料の腐食、木材の腐朽、鉄筋コンクリートの耐久性の低下、エフロレッセンス、仕上材の剥離・膨れ、乾湿繰り返しによる不具合、結露等に伴う仕上材の損傷等が生じにくい計画とするとともに、修理が容易な計画とすること。</t>
  </si>
  <si>
    <t>施設のニーズの変化に容易に対応可能な、フレキシビリティの高い計画とすること。</t>
  </si>
  <si>
    <t>第2/2/（1）/カ/（ウ）/a</t>
  </si>
  <si>
    <t>清掃及び点検・保守等の業務内容に応じた作業スペース、搬入・搬出ルート、設備配管スペース等の確保に努めること。</t>
  </si>
  <si>
    <t>内外装や設備機器については、清掃及び点検・保守等が容易で効率的に行えるように努めること。</t>
  </si>
  <si>
    <t>設備機器等は、各機器の寿命バランス・互換性の整合が図られ、更新作業の効率性に留意したものとすること。</t>
  </si>
  <si>
    <t>建設予定地内に市民体育館、及び駐車場（平面駐車場、150台程度）を計画すること。また、外構等も本事業範囲とするので、市民体育館と併せて計画を提案すること。</t>
  </si>
  <si>
    <t>市民体育館整備にあたっては、既存体育館を稼働させながら市民体育館工事を行い、市民体育館工事完了後に既存体育館の解体撤去を行うこととする。（詳細は「第1/5 事業期間」を参照すること。）そのため、既存体育館の建築位置には建物を計画しないこと。</t>
  </si>
  <si>
    <t>第2/2/（1）/カ/（ア）/b</t>
  </si>
  <si>
    <t>第2/2/（1）/カ/（ア）/c</t>
  </si>
  <si>
    <t>第2/2/（1）/カ/（イ）</t>
  </si>
  <si>
    <t>第2/2/（1）/カ/（ウ）/b</t>
  </si>
  <si>
    <t>第2/2/（1）/カ/（ウ）/c</t>
  </si>
  <si>
    <t>第2/2/（2）/ア/（イ）</t>
  </si>
  <si>
    <t>出入口の個数は事業者提案とするが、人の流れ、南側、東側道路からの動線を十分に配慮したものとすること。</t>
  </si>
  <si>
    <t>第2/2/（2）/ア/（ウ）</t>
  </si>
  <si>
    <t>市民体育館は敷地南側の道路から、市民運動場は西側道路から車の出入口として１か所を確保すること。</t>
  </si>
  <si>
    <t>第2/2/（2）/イ</t>
  </si>
  <si>
    <t>市民体育館に隣接する市民運動場について、別紙4で示す内容の再整備や修繕等を行うこと。</t>
  </si>
  <si>
    <t>第2/2/（2）/イ/（ア）/a</t>
  </si>
  <si>
    <t>第2/2/（2）/イ/（ア）/b</t>
  </si>
  <si>
    <t>第2/2/（2）/イ/（ア）/c</t>
  </si>
  <si>
    <t>第2/2/（2）/イ/（ア）/d</t>
  </si>
  <si>
    <t>第2/2/（2）/イ/（ア）/e</t>
  </si>
  <si>
    <t>第2/2/（2）/イ/（ア）/f</t>
  </si>
  <si>
    <t>表面排水と暗渠排水については、透水性能の高い材料の使用した排水施設の設置（暗渠排水と側溝等）により、良好な排水性能を確保すること。なお、排水性能は、降雨後1日程度で使用可能なものとすること。</t>
  </si>
  <si>
    <t>暗渠排水については、砕石でフィルター層を設ける等、目詰まりを起こさないように施工を行うこと。将来のメンテナンスを考慮し、出来るだけメンテナンスフリーに努めること。また、疎水材や浸透シートについても、耐久性の高いものを使用すること。</t>
  </si>
  <si>
    <t>土は、排水性を考慮した上で、風に飛ばされにくい土質のものを使用し、必要に応じて、周辺地域への飛散防止策を講じる等、周辺環境への防塵性を確保すること。</t>
  </si>
  <si>
    <t>表土については、水はけがよく、砂の流失や硬化の起こりにくいものとし、礫の混合がなく雑草の生えにくい性質のものとすること。</t>
  </si>
  <si>
    <t>グラウンドに散水栓を適宣受けること。なお、既存の散水栓を加えて使用することも可能とする。</t>
  </si>
  <si>
    <t>周辺住宅や通行人等に対して球技等の影響を与えないよう、防球ネットやフェンス等を改修し、十分な対策を施すこと。</t>
  </si>
  <si>
    <t>第2/2/（2）/イ/（イ）/a</t>
  </si>
  <si>
    <t>第2/2/（2）/イ/（イ）/b</t>
  </si>
  <si>
    <t>第2/2/（2）/イ/（イ）/c</t>
  </si>
  <si>
    <t>第2/2/（2）/イ/（イ）/d</t>
  </si>
  <si>
    <t>全天候型のコート舗装（砂入り人工芝の仕様）としたテニスコートを屋外に7面設置すること。</t>
  </si>
  <si>
    <t>必要となる備品等（支柱、センター金具等）を設置すること。</t>
  </si>
  <si>
    <t>場外に雨水を排出するための側溝については有効に設置すること。</t>
  </si>
  <si>
    <t>各テニスコートの配置は提案に委ねるが、太陽光によるまぶしさの影響を考慮した配置や各テニスコートへ円滑に移動できる配置とする等、使用者の利便性に配慮すること。</t>
  </si>
  <si>
    <t>第2/2/（2）/イ/（ウ）</t>
  </si>
  <si>
    <t>倉庫、物置などの設置位置及び設置数については、提案に委ねる。ただし、倉庫等を集約して設置する場合においても、少なくとも、野球場兼運動場用とテニスコート用の2か所は設置すること。なお、倉庫等の面積は326㎡以内とすること。</t>
  </si>
  <si>
    <t>第2/2/（2）/イ/（エ）/a</t>
  </si>
  <si>
    <t>第2/2/（2）/イ/（エ）/b</t>
  </si>
  <si>
    <t>第2/2/（2）/イ/（エ）/c</t>
  </si>
  <si>
    <t>市民運動場敷地内に市民運動場使用者及び市民体育館使用者兼用の駐車場を整備すること。設置場所は、市民運動場南側（別紙4を参照すること。）とし、アスファルト等で舗装（透水性舗装等、環境に配慮した舗装も可とする。）して、駐車場として使用できる構造にすること。</t>
  </si>
  <si>
    <t>上記駐車場は、平面駐車場とし、普通車60台程度とする。また、市民体育館用地に整備する駐車場と合わせて210台以上となるように計画すること。</t>
  </si>
  <si>
    <t>上記市民運動場、及び駐車場の着工時期や竣工時期に留意すること。（詳細は「第1/5 事業期間」を参照すること。）</t>
  </si>
  <si>
    <t>第2/2/（2）/ウ/（ア）/a</t>
  </si>
  <si>
    <t>第2/2/（2）/ウ/（ア）/b</t>
  </si>
  <si>
    <t>第2/2/（2）/ウ/（ア）/c</t>
  </si>
  <si>
    <t>第2/2/（2）/ウ/（ア）/d</t>
  </si>
  <si>
    <t>第2/2/（2）/ウ/（ア）/e</t>
  </si>
  <si>
    <t>第2/2/（2）/ウ/（ア）/f</t>
  </si>
  <si>
    <t>第2/2/（2）/ウ/（ア）/g</t>
  </si>
  <si>
    <t>第2/2/（2）/ウ/（ア）/h</t>
  </si>
  <si>
    <t>第2/2/（2）/ウ/（ア）/i</t>
  </si>
  <si>
    <t>第2/2/（2）/ウ/（ア）/j</t>
  </si>
  <si>
    <t>地域スポーツ（個人対象）の拠点施設としての役割を果たすものとすること。</t>
  </si>
  <si>
    <t>バスケットボール、バレーボール、バドミントン、卓球、フットサル、体操競技のアマチュア試合及び各種スポーツイベント、レクリエーション、興行等にも使用するものとすること。</t>
  </si>
  <si>
    <t xml:space="preserve"> 「第2/1/（2） 施設構成の概要」のアリーナ機能で示したコートは全てアリーナ内に納まるよう計画すること。なお、コートの配置は、フットサルコートの範囲に他のコートが概ね納まるよう計画すること。</t>
  </si>
  <si>
    <t>天井高さはバドミントンの競技ルールに対応した12ｍを確保すること。</t>
  </si>
  <si>
    <t>1階控席60席程度、2階観覧席290席程度を確保すること。</t>
  </si>
  <si>
    <t>器具庫、倉庫を設置すること。</t>
  </si>
  <si>
    <t>市民のスポーツの施設として相応しい意匠性をもった空間を計画すること。</t>
  </si>
  <si>
    <t>フットサル等、壁面の破損が懸念される競技を行うため、内部仕上げの堅牢性や保護のための配慮を十分に行うこと。</t>
  </si>
  <si>
    <t>アリーナはネットで適宜分割できるようにすること。</t>
  </si>
  <si>
    <t>床はフローリング仕様とすること。</t>
  </si>
  <si>
    <t>第2/2/（2）/ウ/（イ）/a</t>
  </si>
  <si>
    <t>第2/2/（2）/ウ/（イ）/b</t>
  </si>
  <si>
    <t>第2/2/（2）/ウ/（イ）/c</t>
  </si>
  <si>
    <t>第2/2/（2）/ウ/（イ）/d</t>
  </si>
  <si>
    <t>第2/2/（2）/ウ/（イ）/e</t>
  </si>
  <si>
    <t>第2/2/（2）/ウ/（イ）/f</t>
  </si>
  <si>
    <t>柔道のアマチュア試合及び練習の場として使用できるものとすること。</t>
  </si>
  <si>
    <t>可動畳を採用することにより、武道以外の用途にも使用可能な計画とすること。</t>
  </si>
  <si>
    <t>武道場面積は、正方形で50畳（約9ｍ×9ｍ+周囲スペース）程度とすること。</t>
  </si>
  <si>
    <t>倉庫を設置すること。</t>
  </si>
  <si>
    <t>柔道で個々に必要な道具については、各自持込みを原則としていることを考慮すること。</t>
  </si>
  <si>
    <t>臭気等がこもらないよう、通風、換気には特に配慮すること。</t>
  </si>
  <si>
    <t>第2/2/（2）/ウ/（ウ）/a</t>
  </si>
  <si>
    <t>第2/2/（2）/ウ/（ウ）/b</t>
  </si>
  <si>
    <t>第2/2/（2）/ウ/（ウ）/c</t>
  </si>
  <si>
    <t>第2/2/（2）/ウ/（ウ）/d</t>
  </si>
  <si>
    <t>第2/2/（2）/ウ/（ウ）/e</t>
  </si>
  <si>
    <t>第2/2/（2）/ウ/（ウ）/f</t>
  </si>
  <si>
    <t>スタジオ兼各種運動室として使用できるものとすること。</t>
  </si>
  <si>
    <t>フロア面積は200㎡程度とし、可動壁等により2室に分割して使用できるようにすること。</t>
  </si>
  <si>
    <t>ダンスやエアロビクス等で使用可能にするため、壁面に鏡を設置すること。</t>
  </si>
  <si>
    <t>第2/2/（2）/ウ/（エ）/a</t>
  </si>
  <si>
    <t>第2/2/（2）/ウ/（エ）/b</t>
  </si>
  <si>
    <t>第2/2/（2）/ウ/（エ）/c</t>
  </si>
  <si>
    <t>第2/2/（2）/ウ/（エ）/d</t>
  </si>
  <si>
    <t>スポーツの経験や年齢に関係なく幅広い利用者が日常的に気軽に立ち寄れるよう、比較的軽いトレーニングのためのフィットネス器具を多めに設置すること。</t>
  </si>
  <si>
    <t>フロア面積は200㎡程度とすること。</t>
  </si>
  <si>
    <t>第2/2/（2）/ウ/（オ）</t>
  </si>
  <si>
    <t>可動壁等により2室に分割して使用できるようにし、2室分割時は25名/室程度、一体使用時は50名程度収容できる大きさとすること。</t>
  </si>
  <si>
    <t>第2/2/（2）/ウ/（カ）</t>
  </si>
  <si>
    <t>会議研修室に隣接させて湯沸室を設置すること。</t>
  </si>
  <si>
    <t>第2/2/（2）/ウ/（キ）/a</t>
  </si>
  <si>
    <t>第2/2/（2）/ウ/（キ）/b</t>
  </si>
  <si>
    <t>第2/2/（2）/ウ/（キ）/c</t>
  </si>
  <si>
    <t>第2/2/（2）/ウ/（キ）/d</t>
  </si>
  <si>
    <t>主にアリーナ使用者が使用できるものとすること。</t>
  </si>
  <si>
    <t>室面積は使用状況を勘案して適宜設定する他、シャワーブース数も適宜設定すること。</t>
  </si>
  <si>
    <t>男女別に設置すること。</t>
  </si>
  <si>
    <t>更衣ロッカーを設置すること。</t>
  </si>
  <si>
    <t>第2/2/（2）/ウ/（ク）/a</t>
  </si>
  <si>
    <t>第2/2/（2）/ウ/（ク）/b</t>
  </si>
  <si>
    <t>各階に男女別のトイレを設置すること。</t>
  </si>
  <si>
    <t>適切な便器、洗面数を確保すること。</t>
  </si>
  <si>
    <t>第2/2/（2）/ウ/（ケ）/a</t>
  </si>
  <si>
    <t>第2/2/（2）/ウ/（ケ）/b</t>
  </si>
  <si>
    <t>第2/2/（2）/ウ/（ケ）/c</t>
  </si>
  <si>
    <t>各階に少なくとも1箇所は設置すること。</t>
  </si>
  <si>
    <t>車いす使用者等、及びオストメイトに対応したものとすること。</t>
  </si>
  <si>
    <t>緊急呼び出し設備を設けること。</t>
  </si>
  <si>
    <t>第2/2/（2）/ウ/（コ）/a</t>
  </si>
  <si>
    <t>第2/2/（2）/ウ/（コ）/b</t>
  </si>
  <si>
    <t>第2/2/（2）/ウ/（コ）/c</t>
  </si>
  <si>
    <t>第2/2/（2）/ウ/（コ）/d</t>
  </si>
  <si>
    <t>選定事業者が執務に使用する室として設置すること。</t>
  </si>
  <si>
    <t>選定事業者の従事者数を勘案して、適した広さを確保すること。</t>
  </si>
  <si>
    <t>必要な什器、備品を設置すること。</t>
  </si>
  <si>
    <t>事務室内に医務・休憩室、更衣室を設けること。</t>
  </si>
  <si>
    <t>第2/2/（2）/ウ/（サ）</t>
  </si>
  <si>
    <t>施設使用者が使用しやすく、かつプライバシーに配慮した位置に設置すること。</t>
  </si>
  <si>
    <t>第2/2/（2）/ウ/（シ）/a</t>
  </si>
  <si>
    <t>第2/2/（2）/ウ/（シ）/b</t>
  </si>
  <si>
    <t>第2/2/（2）/ウ/（シ）/c</t>
  </si>
  <si>
    <t>第2/2/（2）/ウ/（シ）/d</t>
  </si>
  <si>
    <t>第2/2/（2）/ウ/（シ）/e</t>
  </si>
  <si>
    <t>長期収支計画</t>
  </si>
  <si>
    <t>１　損　益　計　算　書</t>
  </si>
  <si>
    <t>営業外費用</t>
  </si>
  <si>
    <t>営業外損益</t>
  </si>
  <si>
    <t>当期利益（税引前）</t>
  </si>
  <si>
    <t>税務調整</t>
  </si>
  <si>
    <t>課税損益</t>
  </si>
  <si>
    <t>当期利益（税引後）</t>
  </si>
  <si>
    <t>２　　資　　金　　計　　画</t>
  </si>
  <si>
    <t>資金調達</t>
  </si>
  <si>
    <t>当期利益（税引後）</t>
  </si>
  <si>
    <t>資金需要</t>
  </si>
  <si>
    <t>当期損失（税引後）</t>
  </si>
  <si>
    <t>配当前資金残高</t>
  </si>
  <si>
    <t>法定準備金</t>
  </si>
  <si>
    <t>法定準備金清算</t>
  </si>
  <si>
    <t>内部留保金清算</t>
  </si>
  <si>
    <t>配当</t>
  </si>
  <si>
    <t>未処分金（内部留保金）</t>
  </si>
  <si>
    <t>　　　　　　　　　　事　　業　　年　　度</t>
  </si>
  <si>
    <t>法定準備金残高</t>
  </si>
  <si>
    <t>未処分金残高</t>
  </si>
  <si>
    <t>評 価 指 標</t>
  </si>
  <si>
    <t>ＰＩＲＲ</t>
  </si>
  <si>
    <t>ＥＩＲＲ</t>
  </si>
  <si>
    <t>ＤＳＣＲ（各年）</t>
  </si>
  <si>
    <t>ＬＬＣＲ</t>
  </si>
  <si>
    <t>合　計</t>
  </si>
  <si>
    <t>　　　　　　　　　　事　　業　　年　　度</t>
  </si>
  <si>
    <t>（単位：千円）</t>
  </si>
  <si>
    <t>事業期間累計</t>
  </si>
  <si>
    <t>維持管理費用</t>
  </si>
  <si>
    <t>営業損益</t>
  </si>
  <si>
    <t>営業外収入</t>
  </si>
  <si>
    <t>出資金</t>
  </si>
  <si>
    <t>建設費</t>
  </si>
  <si>
    <t>借入金償還　合計</t>
  </si>
  <si>
    <t>（単位：千円）</t>
  </si>
  <si>
    <t>ＳＰＣへの支払い総額</t>
  </si>
  <si>
    <t>備考　</t>
  </si>
  <si>
    <t>　1　本様式外で算出根拠を記載したもの以外の項目については、余白に算出根拠を簡略に明記してください。</t>
  </si>
  <si>
    <t>営業収入</t>
  </si>
  <si>
    <t>営業費用</t>
  </si>
  <si>
    <t>借入金</t>
  </si>
  <si>
    <t>借入金償還</t>
  </si>
  <si>
    <t>借入金残高</t>
  </si>
  <si>
    <t>投資</t>
  </si>
  <si>
    <t>開業準備費その他</t>
  </si>
  <si>
    <t>SPC管理費用</t>
  </si>
  <si>
    <t>法人税等</t>
  </si>
  <si>
    <t>管理・運営費</t>
  </si>
  <si>
    <t>公租公課</t>
  </si>
  <si>
    <t>支払金利</t>
  </si>
  <si>
    <t>　（うち法人市民税＝市税）</t>
  </si>
  <si>
    <t>残高</t>
  </si>
  <si>
    <t>H33</t>
  </si>
  <si>
    <t>H34</t>
  </si>
  <si>
    <t>H35</t>
  </si>
  <si>
    <t>その他</t>
  </si>
  <si>
    <t>人件費</t>
  </si>
  <si>
    <t>諸経費</t>
  </si>
  <si>
    <t>　3　提出の際の本様式の書式は原則Ａ３横書きとします。</t>
  </si>
  <si>
    <t>　4　消費税を含めず、千円未満切捨てで記入してください。</t>
  </si>
  <si>
    <t>　5　可能な範囲で詳細に記入し、項目の追加・削除・変更が必要な場合には適宜行ってください。</t>
  </si>
  <si>
    <t>　6　ＰＩＲＲは初期投資に対するフリーキャッシュフロー、ＥＩＲＲは出資金に対する配当の内部収益率とします。</t>
  </si>
  <si>
    <t>　7　全ての提案書における内容及び数値について整合を保つよう注意してください。</t>
  </si>
  <si>
    <t>費目</t>
  </si>
  <si>
    <t>見積額</t>
  </si>
  <si>
    <t>補足説明（必要な場合）</t>
  </si>
  <si>
    <t>設計関連小計</t>
  </si>
  <si>
    <t>共通仮設工事</t>
  </si>
  <si>
    <t>直接仮設工事</t>
  </si>
  <si>
    <t>（様式60）</t>
  </si>
  <si>
    <t>セルフチェックシート</t>
  </si>
  <si>
    <t>民間収益施設は、事業者の任意提案により整備する施設をいう。
民間収益施設は、本事業の目的に合致するもので、市民体育館側の駐車場の一部を使用（市民体育館内、及び市民運動場側の駐車場の使用は不可）して行うものであり、建物の建築を伴わない施設であること。なお、提案する施設は、以下に示すアからウの要件のいずれか1つを満たしていること。
ア 市民がスポーツ・レクリエーションを行うきっかけとなり得るものであること。
イ 市民のより一層の健康増進に役立つこと。
ウ 市民の利便性の向上を図ることを目的とするスポーツ施設であること。</t>
  </si>
  <si>
    <t>【記入例】2階建てとして計画した。
詳細は「図面集　平面図」及び「図面集　断面図」参照のこと。</t>
  </si>
  <si>
    <t>【記入例】「ア 市民がスポーツ・レクリエーションを行うきっかけとなり得るものであること。」として、体育館側駐車場東側にボードパークを設置した。
詳細は「様式52」及び「図面集　全体配置図」を参照のこと。</t>
  </si>
  <si>
    <t>【記入例】1箇所に集中させてインフラを引き込む計画とした。</t>
  </si>
  <si>
    <t>【記入例】要求水準書に合わせた構成を計画した。</t>
  </si>
  <si>
    <t>【記入例】植栽や離隔距離を設け生活環境に配慮した。
詳細は、「様式32」及び「図面集　市民体育館配置図」を参照のこと。</t>
  </si>
  <si>
    <t>積極的に自然通風等を利用し、省エネルギー化を図ること。</t>
  </si>
  <si>
    <t>第2/2/（1）/オ/（オ）/ｄ</t>
  </si>
  <si>
    <t>地下室を設ける場合や電気室等については、浸水・冠水対策について十分に配慮すること。</t>
  </si>
  <si>
    <t>第2/2/（3）/イ/（ア）/ｇ</t>
  </si>
  <si>
    <t>必要となる備品（野球ベース、サッカーゴール等）を設置すること。</t>
  </si>
  <si>
    <t>受変電設備・自家用発電設備及び静止型電源設備等主要機器は、原則として屋内設置とすること。</t>
  </si>
  <si>
    <t>駐車場には、必要に応じてガソリントラップを設けること。</t>
  </si>
  <si>
    <t>【記入例】基本設計時にAランクとなるよう計画する。</t>
  </si>
  <si>
    <t>【記入例】要求水準書にしたがった計画とするほか、周辺に配慮した計画とした。
詳細は「様式30」を参照のこと。</t>
  </si>
  <si>
    <t>【記入例】自然採光や自然通風を積極的に活用するほか、高効率照明や空調等をライフサイクルコストの低減ｈを図る計画とした。
詳細は「様式32」及び「様式53」を参照のこと。</t>
  </si>
  <si>
    <t>要求水準書記載事項</t>
  </si>
  <si>
    <t>施設の構成は要求水準書に記載のとおりであること。</t>
  </si>
  <si>
    <t>【記入例】周辺環境の景観と調和するよう色彩計画、仕上計画や植栽計画を検討した。
詳細は「様式34」及び「図面集　立面図」を参照のこと。</t>
  </si>
  <si>
    <t>【記入例】自然採光や自然通風を積極的に活用するほか、高効率照明や空調等を導入してライフサイクルコストの低減を図る計画とした。
詳細は「様式32」及び「様式53」を参照のこと。</t>
  </si>
  <si>
    <t>事業者提案事業や運営面を踏まえ、配置や動線を計画すること。</t>
  </si>
  <si>
    <t>第2/2/（4）/ア/（サ）</t>
  </si>
  <si>
    <t>施設の玄関に、インターホン設備を設置すること。</t>
  </si>
  <si>
    <t>面積は24㎡以上とすること。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</si>
</sst>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0000;[Red]\-#,##0.0000"/>
    <numFmt numFmtId="178" formatCode="0.0"/>
    <numFmt numFmtId="179" formatCode="&quot;Yes&quot;;&quot;Yes&quot;;&quot;No&quot;"/>
    <numFmt numFmtId="180" formatCode="&quot;True&quot;;&quot;True&quot;;&quot;False&quot;"/>
    <numFmt numFmtId="181" formatCode="&quot;On&quot;;&quot;On&quot;;&quot;Off&quot;"/>
    <numFmt numFmtId="182" formatCode="0.0_);[Red]\(0.0\)"/>
    <numFmt numFmtId="183" formatCode="#,##0.0;[Red]\-#,##0.0"/>
    <numFmt numFmtId="184" formatCode="0_ "/>
    <numFmt numFmtId="185" formatCode="#,##0.00_ ;[Red]\-#,##0.00\ "/>
    <numFmt numFmtId="186" formatCode="#,##0.00_);[Red]\(#,##0.00\)"/>
    <numFmt numFmtId="187" formatCode="#,##0_);[Red]\(#,##0\)"/>
    <numFmt numFmtId="188" formatCode="#,##0_ "/>
    <numFmt numFmtId="189" formatCode="#,##0_ ;[Red]\-#,##0\ "/>
    <numFmt numFmtId="190" formatCode="[$€-2]\ #,##0.00_);[Red]\([$€-2]\ #,##0.00\)"/>
    <numFmt numFmtId="191" formatCode="#,##0_);\(#,##0\)"/>
    <numFmt numFmtId="192" formatCode="0_);[Red]\(0\)"/>
    <numFmt numFmtId="193" formatCode="0_);\(0\)"/>
    <numFmt numFmtId="194" formatCode="[$-411]ggge&quot;年&quot;m&quot;月&quot;d&quot;日&quot;;@"/>
  </numFmts>
  <fonts count="74">
    <font>
      <sz val="10"/>
      <name val="ＭＳ ゴシック"/>
      <family val="3"/>
    </font>
    <font>
      <sz val="6"/>
      <name val="ＭＳ Ｐゴシック"/>
      <family val="3"/>
    </font>
    <font>
      <sz val="9"/>
      <name val="ＭＳ Ｐゴシック"/>
      <family val="3"/>
    </font>
    <font>
      <sz val="9"/>
      <color indexed="9"/>
      <name val="ＭＳ Ｐゴシック"/>
      <family val="3"/>
    </font>
    <font>
      <b/>
      <sz val="11"/>
      <name val="ＭＳ Ｐゴシック"/>
      <family val="3"/>
    </font>
    <font>
      <sz val="9"/>
      <name val="ＭＳ Ｐ明朝"/>
      <family val="1"/>
    </font>
    <font>
      <sz val="12"/>
      <name val="ＭＳ 明朝"/>
      <family val="1"/>
    </font>
    <font>
      <sz val="8"/>
      <name val="ＭＳ Ｐゴシック"/>
      <family val="3"/>
    </font>
    <font>
      <sz val="8"/>
      <color indexed="9"/>
      <name val="ＭＳ Ｐゴシック"/>
      <family val="3"/>
    </font>
    <font>
      <sz val="18"/>
      <name val="ＭＳ Ｐ明朝"/>
      <family val="1"/>
    </font>
    <font>
      <i/>
      <sz val="8"/>
      <name val="ＭＳ Ｐゴシック"/>
      <family val="3"/>
    </font>
    <font>
      <sz val="7"/>
      <color indexed="9"/>
      <name val="ＭＳ Ｐゴシック"/>
      <family val="3"/>
    </font>
    <font>
      <i/>
      <sz val="9"/>
      <name val="ＭＳ Ｐゴシック"/>
      <family val="3"/>
    </font>
    <font>
      <b/>
      <sz val="9"/>
      <name val="ＭＳ Ｐゴシック"/>
      <family val="3"/>
    </font>
    <font>
      <u val="single"/>
      <sz val="10"/>
      <color indexed="12"/>
      <name val="ＭＳ ゴシック"/>
      <family val="3"/>
    </font>
    <font>
      <u val="single"/>
      <sz val="10"/>
      <color indexed="36"/>
      <name val="ＭＳ ゴシック"/>
      <family val="3"/>
    </font>
    <font>
      <sz val="10.5"/>
      <name val="ＭＳ 明朝"/>
      <family val="1"/>
    </font>
    <font>
      <sz val="10"/>
      <name val="ＭＳ 明朝"/>
      <family val="1"/>
    </font>
    <font>
      <sz val="6"/>
      <name val="ＭＳ ゴシック"/>
      <family val="3"/>
    </font>
    <font>
      <sz val="14"/>
      <name val="ＭＳ 明朝"/>
      <family val="1"/>
    </font>
    <font>
      <sz val="8"/>
      <name val="ＭＳ 明朝"/>
      <family val="1"/>
    </font>
    <font>
      <sz val="11"/>
      <name val="ＭＳ Ｐゴシック"/>
      <family val="3"/>
    </font>
    <font>
      <b/>
      <sz val="14"/>
      <name val="ＭＳ 明朝"/>
      <family val="1"/>
    </font>
    <font>
      <sz val="14"/>
      <name val="ＭＳ Ｐ明朝"/>
      <family val="1"/>
    </font>
    <font>
      <sz val="11"/>
      <name val="ＭＳ Ｐ明朝"/>
      <family val="1"/>
    </font>
    <font>
      <b/>
      <sz val="20"/>
      <name val="ＭＳ Ｐ明朝"/>
      <family val="1"/>
    </font>
    <font>
      <sz val="16"/>
      <name val="ＭＳ Ｐ明朝"/>
      <family val="1"/>
    </font>
    <font>
      <sz val="14"/>
      <name val="ＭＳ Ｐゴシック"/>
      <family val="3"/>
    </font>
    <font>
      <sz val="12"/>
      <name val="ＭＳ Ｐ明朝"/>
      <family val="1"/>
    </font>
    <font>
      <b/>
      <sz val="12"/>
      <name val="ＭＳ Ｐ明朝"/>
      <family val="1"/>
    </font>
    <font>
      <sz val="16"/>
      <name val="ＭＳ Ｐゴシック"/>
      <family val="3"/>
    </font>
    <font>
      <sz val="11"/>
      <color indexed="10"/>
      <name val="ＭＳ Ｐ明朝"/>
      <family val="1"/>
    </font>
    <font>
      <sz val="8"/>
      <name val="ＭＳ Ｐ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9"/>
      <name val="ＭＳ Ｐゴシック"/>
      <family val="3"/>
    </font>
    <font>
      <b/>
      <sz val="6"/>
      <color indexed="9"/>
      <name val="ＭＳ Ｐゴシック"/>
      <family val="3"/>
    </font>
    <font>
      <b/>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theme="0"/>
      <name val="Calibri"/>
      <family val="3"/>
    </font>
    <font>
      <b/>
      <sz val="6"/>
      <color theme="0"/>
      <name val="Calibri"/>
      <family val="3"/>
    </font>
    <font>
      <b/>
      <sz val="8"/>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8"/>
        <bgColor indexed="64"/>
      </patternFill>
    </fill>
    <fill>
      <patternFill patternType="solid">
        <fgColor indexed="22"/>
        <bgColor indexed="64"/>
      </patternFill>
    </fill>
    <fill>
      <patternFill patternType="solid">
        <fgColor indexed="9"/>
        <bgColor indexed="64"/>
      </patternFill>
    </fill>
    <fill>
      <patternFill patternType="solid">
        <fgColor theme="1" tint="0.49998000264167786"/>
        <bgColor indexed="64"/>
      </patternFill>
    </fill>
    <fill>
      <patternFill patternType="solid">
        <fgColor theme="0" tint="-0.1499900072813034"/>
        <bgColor indexed="64"/>
      </patternFill>
    </fill>
    <fill>
      <patternFill patternType="solid">
        <fgColor indexed="41"/>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medium"/>
    </border>
    <border>
      <left style="thin"/>
      <right>
        <color indexed="63"/>
      </right>
      <top style="hair"/>
      <bottom style="hair"/>
    </border>
    <border>
      <left>
        <color indexed="63"/>
      </left>
      <right>
        <color indexed="63"/>
      </right>
      <top style="hair"/>
      <bottom style="hair"/>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hair"/>
      <right>
        <color indexed="63"/>
      </right>
      <top style="hair"/>
      <bottom style="hair"/>
    </border>
    <border>
      <left style="thin"/>
      <right>
        <color indexed="63"/>
      </right>
      <top>
        <color indexed="63"/>
      </top>
      <bottom style="thin"/>
    </border>
    <border>
      <left style="thin"/>
      <right>
        <color indexed="63"/>
      </right>
      <top style="medium"/>
      <bottom style="hair"/>
    </border>
    <border>
      <left>
        <color indexed="63"/>
      </left>
      <right style="thin"/>
      <top style="hair"/>
      <bottom style="medium"/>
    </border>
    <border>
      <left>
        <color indexed="63"/>
      </left>
      <right style="thin"/>
      <top style="hair"/>
      <bottom style="hair"/>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double"/>
    </border>
    <border>
      <left style="thin"/>
      <right>
        <color indexed="63"/>
      </right>
      <top style="thin"/>
      <bottom style="double"/>
    </border>
    <border>
      <left>
        <color indexed="63"/>
      </left>
      <right style="thin"/>
      <top style="thin"/>
      <bottom style="double"/>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double"/>
    </border>
    <border>
      <left style="hair"/>
      <right style="thin"/>
      <top style="hair"/>
      <bottom style="hair"/>
    </border>
    <border>
      <left style="hair"/>
      <right style="thin"/>
      <top style="hair"/>
      <bottom style="double"/>
    </border>
    <border>
      <left style="medium"/>
      <right style="thin"/>
      <top style="medium"/>
      <bottom style="thin"/>
    </border>
    <border>
      <left style="thin"/>
      <right>
        <color indexed="63"/>
      </right>
      <top style="medium"/>
      <bottom style="thin"/>
    </border>
    <border>
      <left>
        <color indexed="63"/>
      </left>
      <right style="thin"/>
      <top style="medium"/>
      <bottom style="hair"/>
    </border>
    <border>
      <left style="hair"/>
      <right>
        <color indexed="63"/>
      </right>
      <top>
        <color indexed="63"/>
      </top>
      <bottom>
        <color indexed="63"/>
      </bottom>
    </border>
    <border>
      <left style="hair"/>
      <right>
        <color indexed="63"/>
      </right>
      <top>
        <color indexed="63"/>
      </top>
      <bottom style="double"/>
    </border>
    <border>
      <left style="hair"/>
      <right style="thin"/>
      <top style="hair"/>
      <bottom>
        <color indexed="63"/>
      </bottom>
    </border>
    <border>
      <left>
        <color indexed="63"/>
      </left>
      <right style="thin"/>
      <top style="hair"/>
      <bottom>
        <color indexed="63"/>
      </bottom>
    </border>
    <border>
      <left style="thin"/>
      <right style="thin"/>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medium"/>
    </border>
    <border>
      <left style="hair"/>
      <right style="hair"/>
      <top style="medium"/>
      <bottom style="hair"/>
    </border>
    <border>
      <left style="thin"/>
      <right style="hair"/>
      <top style="hair"/>
      <bottom style="hair"/>
    </border>
    <border>
      <left style="hair"/>
      <right style="hair"/>
      <top style="hair"/>
      <bottom style="hair"/>
    </border>
    <border>
      <left style="hair"/>
      <right style="medium"/>
      <top style="hair"/>
      <bottom style="hair"/>
    </border>
    <border>
      <left style="thin"/>
      <right style="hair"/>
      <top style="hair"/>
      <bottom style="medium"/>
    </border>
    <border>
      <left style="hair"/>
      <right style="hair"/>
      <top style="hair"/>
      <bottom style="mediu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hair"/>
      <top style="hair"/>
      <bottom>
        <color indexed="63"/>
      </bottom>
    </border>
    <border>
      <left style="hair"/>
      <right style="hair"/>
      <top style="hair"/>
      <bottom>
        <color indexed="63"/>
      </bottom>
    </border>
    <border>
      <left style="hair"/>
      <right style="medium"/>
      <top style="hair"/>
      <bottom>
        <color indexed="63"/>
      </bottom>
    </border>
    <border>
      <left style="hair"/>
      <right style="hair"/>
      <top style="hair"/>
      <bottom style="double"/>
    </border>
    <border>
      <left style="hair"/>
      <right style="medium"/>
      <top style="hair"/>
      <bottom style="double"/>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style="thin"/>
      <bottom style="medium"/>
    </border>
    <border>
      <left style="hair"/>
      <right style="hair"/>
      <top style="thin"/>
      <bottom style="medium"/>
    </border>
    <border>
      <left style="hair"/>
      <right style="medium"/>
      <top style="thin"/>
      <bottom style="medium"/>
    </border>
    <border>
      <left style="thin"/>
      <right style="hair"/>
      <top style="hair"/>
      <bottom style="thin"/>
    </border>
    <border>
      <left style="hair"/>
      <right style="hair"/>
      <top style="hair"/>
      <bottom style="thin"/>
    </border>
    <border>
      <left style="hair"/>
      <right style="medium"/>
      <top style="hair"/>
      <bottom style="thin"/>
    </border>
    <border>
      <left style="thin"/>
      <right style="hair"/>
      <top style="thin"/>
      <bottom style="double"/>
    </border>
    <border>
      <left style="hair"/>
      <right style="hair"/>
      <top style="thin"/>
      <bottom style="double"/>
    </border>
    <border>
      <left style="hair"/>
      <right style="medium"/>
      <top style="thin"/>
      <bottom style="double"/>
    </border>
    <border>
      <left style="thin"/>
      <right style="hair"/>
      <top style="thin"/>
      <bottom style="hair"/>
    </border>
    <border>
      <left style="hair"/>
      <right style="hair"/>
      <top style="thin"/>
      <bottom style="hair"/>
    </border>
    <border>
      <left style="hair"/>
      <right style="medium"/>
      <top style="thin"/>
      <bottom style="hair"/>
    </border>
    <border>
      <left style="hair"/>
      <right>
        <color indexed="63"/>
      </right>
      <top>
        <color indexed="63"/>
      </top>
      <bottom style="hair"/>
    </border>
    <border>
      <left style="hair"/>
      <right style="medium"/>
      <top style="hair"/>
      <bottom style="medium"/>
    </border>
    <border>
      <left style="thin"/>
      <right>
        <color indexed="63"/>
      </right>
      <top style="thin"/>
      <bottom>
        <color indexed="63"/>
      </bottom>
    </border>
    <border>
      <left>
        <color indexed="63"/>
      </left>
      <right>
        <color indexed="63"/>
      </right>
      <top>
        <color indexed="63"/>
      </top>
      <bottom style="thin"/>
    </border>
    <border>
      <left style="hair"/>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hair"/>
      <bottom style="medium"/>
    </border>
    <border>
      <left>
        <color indexed="63"/>
      </left>
      <right style="thin"/>
      <top style="medium"/>
      <bottom>
        <color indexed="63"/>
      </bottom>
    </border>
    <border>
      <left style="hair"/>
      <right style="hair"/>
      <top>
        <color indexed="63"/>
      </top>
      <bottom style="hair"/>
    </border>
    <border>
      <left>
        <color indexed="63"/>
      </left>
      <right style="hair"/>
      <top>
        <color indexed="63"/>
      </top>
      <bottom>
        <color indexed="63"/>
      </bottom>
    </border>
    <border>
      <left>
        <color indexed="63"/>
      </left>
      <right style="hair"/>
      <top style="hair"/>
      <bottom style="hair"/>
    </border>
    <border>
      <left>
        <color indexed="63"/>
      </left>
      <right style="hair"/>
      <top style="hair"/>
      <bottom>
        <color indexed="63"/>
      </bottom>
    </border>
    <border>
      <left style="hair"/>
      <right style="thin"/>
      <top>
        <color indexed="63"/>
      </top>
      <bottom style="hair"/>
    </border>
    <border>
      <left>
        <color indexed="63"/>
      </left>
      <right style="hair"/>
      <top style="medium"/>
      <bottom style="hair"/>
    </border>
    <border>
      <left>
        <color indexed="63"/>
      </left>
      <right style="thin"/>
      <top>
        <color indexed="63"/>
      </top>
      <bottom style="hair"/>
    </border>
    <border>
      <left>
        <color indexed="63"/>
      </left>
      <right style="hair"/>
      <top style="thin"/>
      <bottom style="thin"/>
    </border>
    <border>
      <left style="thin"/>
      <right style="thin"/>
      <top>
        <color indexed="63"/>
      </top>
      <bottom style="medium"/>
    </border>
    <border>
      <left>
        <color indexed="63"/>
      </left>
      <right>
        <color indexed="63"/>
      </right>
      <top>
        <color indexed="63"/>
      </top>
      <bottom style="hair"/>
    </border>
    <border>
      <left>
        <color indexed="63"/>
      </left>
      <right style="hair"/>
      <top style="hair"/>
      <bottom style="double"/>
    </border>
    <border>
      <left>
        <color indexed="63"/>
      </left>
      <right style="hair"/>
      <top style="thin"/>
      <bottom>
        <color indexed="63"/>
      </bottom>
    </border>
    <border>
      <left style="thin"/>
      <right style="hair"/>
      <top>
        <color indexed="63"/>
      </top>
      <bottom style="double"/>
    </border>
    <border>
      <left style="hair"/>
      <right style="hair"/>
      <top>
        <color indexed="63"/>
      </top>
      <bottom style="double"/>
    </border>
    <border>
      <left style="hair"/>
      <right style="medium"/>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hair"/>
    </border>
    <border>
      <left>
        <color indexed="63"/>
      </left>
      <right style="hair"/>
      <top>
        <color indexed="63"/>
      </top>
      <bottom style="hair"/>
    </border>
    <border>
      <left style="hair"/>
      <right style="medium"/>
      <top>
        <color indexed="63"/>
      </top>
      <bottom style="hair"/>
    </border>
    <border>
      <left style="thin"/>
      <right>
        <color indexed="63"/>
      </right>
      <top>
        <color indexed="63"/>
      </top>
      <bottom style="medium"/>
    </border>
    <border>
      <left>
        <color indexed="63"/>
      </left>
      <right style="thin"/>
      <top>
        <color indexed="63"/>
      </top>
      <bottom style="medium"/>
    </border>
    <border>
      <left style="thin"/>
      <right style="thin"/>
      <top style="double"/>
      <bottom style="thin"/>
    </border>
    <border>
      <left style="thin"/>
      <right>
        <color indexed="63"/>
      </right>
      <top style="double"/>
      <bottom style="thin"/>
    </border>
    <border>
      <left>
        <color indexed="63"/>
      </left>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double"/>
    </border>
    <border>
      <left style="double"/>
      <right>
        <color indexed="63"/>
      </right>
      <top>
        <color indexed="63"/>
      </top>
      <bottom style="thin"/>
    </border>
    <border>
      <left style="double"/>
      <right>
        <color indexed="63"/>
      </right>
      <top style="thin"/>
      <bottom style="thin"/>
    </border>
    <border>
      <left style="double"/>
      <right>
        <color indexed="63"/>
      </right>
      <top style="thin"/>
      <bottom style="double"/>
    </border>
    <border>
      <left style="double"/>
      <right style="thin"/>
      <top style="thin"/>
      <bottom style="double"/>
    </border>
    <border>
      <left style="double"/>
      <right style="thin"/>
      <top>
        <color indexed="63"/>
      </top>
      <bottom style="thin"/>
    </border>
    <border>
      <left style="double"/>
      <right style="thin"/>
      <top style="thin"/>
      <bottom style="thin"/>
    </border>
    <border>
      <left/>
      <right/>
      <top style="thin"/>
      <bottom style="dotted"/>
    </border>
    <border>
      <left/>
      <right/>
      <top style="dotted"/>
      <bottom style="dotted"/>
    </border>
    <border>
      <left>
        <color indexed="63"/>
      </left>
      <right style="hair"/>
      <top style="thin"/>
      <bottom style="hair"/>
    </border>
    <border>
      <left>
        <color indexed="63"/>
      </left>
      <right style="hair"/>
      <top style="hair"/>
      <bottom style="thin"/>
    </border>
    <border>
      <left>
        <color indexed="63"/>
      </left>
      <right style="hair"/>
      <top>
        <color indexed="63"/>
      </top>
      <bottom style="double"/>
    </border>
    <border>
      <left>
        <color indexed="63"/>
      </left>
      <right style="hair"/>
      <top style="thin"/>
      <bottom style="double"/>
    </border>
    <border>
      <left>
        <color indexed="63"/>
      </left>
      <right style="hair"/>
      <top>
        <color indexed="63"/>
      </top>
      <bottom style="thin"/>
    </border>
    <border>
      <left>
        <color indexed="63"/>
      </left>
      <right style="hair"/>
      <top style="thin"/>
      <bottom style="medium"/>
    </border>
    <border>
      <left>
        <color indexed="63"/>
      </left>
      <right style="hair"/>
      <top style="hair"/>
      <bottom style="medium"/>
    </border>
    <border>
      <left style="medium"/>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21" fillId="0" borderId="0">
      <alignment vertical="center"/>
      <protection/>
    </xf>
    <xf numFmtId="0" fontId="21" fillId="0" borderId="0">
      <alignment vertical="center"/>
      <protection/>
    </xf>
    <xf numFmtId="0" fontId="15" fillId="0" borderId="0" applyNumberFormat="0" applyFill="0" applyBorder="0" applyAlignment="0" applyProtection="0"/>
    <xf numFmtId="0" fontId="70" fillId="32" borderId="0" applyNumberFormat="0" applyBorder="0" applyAlignment="0" applyProtection="0"/>
  </cellStyleXfs>
  <cellXfs count="419">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5" fillId="0" borderId="0" xfId="0" applyFont="1" applyBorder="1" applyAlignment="1" quotePrefix="1">
      <alignment horizontal="left"/>
    </xf>
    <xf numFmtId="0" fontId="5" fillId="0" borderId="0" xfId="0" applyFont="1" applyBorder="1" applyAlignment="1">
      <alignment/>
    </xf>
    <xf numFmtId="0" fontId="2" fillId="0" borderId="23" xfId="0" applyFont="1" applyBorder="1" applyAlignment="1">
      <alignment/>
    </xf>
    <xf numFmtId="0" fontId="10" fillId="0" borderId="0" xfId="0" applyFont="1" applyAlignment="1">
      <alignment/>
    </xf>
    <xf numFmtId="0" fontId="10" fillId="0" borderId="0" xfId="0" applyFont="1" applyAlignment="1">
      <alignment horizontal="center"/>
    </xf>
    <xf numFmtId="0" fontId="7" fillId="0" borderId="0" xfId="0" applyFont="1" applyAlignment="1">
      <alignment horizontal="right"/>
    </xf>
    <xf numFmtId="0" fontId="3" fillId="33" borderId="24" xfId="0" applyFont="1" applyFill="1" applyBorder="1" applyAlignment="1">
      <alignment/>
    </xf>
    <xf numFmtId="0" fontId="3" fillId="33" borderId="25" xfId="0" applyFont="1" applyFill="1" applyBorder="1" applyAlignment="1">
      <alignment/>
    </xf>
    <xf numFmtId="0" fontId="3" fillId="33" borderId="26" xfId="0" applyFont="1" applyFill="1" applyBorder="1" applyAlignment="1">
      <alignment horizontal="center"/>
    </xf>
    <xf numFmtId="0" fontId="11" fillId="33" borderId="27" xfId="0" applyFont="1" applyFill="1" applyBorder="1" applyAlignment="1">
      <alignment horizontal="center"/>
    </xf>
    <xf numFmtId="0" fontId="2" fillId="0" borderId="28" xfId="0" applyFont="1" applyBorder="1" applyAlignment="1">
      <alignment/>
    </xf>
    <xf numFmtId="0" fontId="2" fillId="0" borderId="29" xfId="0" applyFont="1" applyBorder="1" applyAlignment="1">
      <alignment/>
    </xf>
    <xf numFmtId="0" fontId="2" fillId="0" borderId="30" xfId="0" applyFont="1" applyBorder="1" applyAlignment="1">
      <alignment/>
    </xf>
    <xf numFmtId="38" fontId="2" fillId="0" borderId="0" xfId="0" applyNumberFormat="1" applyFont="1" applyAlignment="1">
      <alignment/>
    </xf>
    <xf numFmtId="0" fontId="2"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0" fontId="2" fillId="0" borderId="39" xfId="0" applyFont="1" applyBorder="1" applyAlignment="1">
      <alignment/>
    </xf>
    <xf numFmtId="0" fontId="2" fillId="0" borderId="40" xfId="0" applyFont="1" applyBorder="1" applyAlignment="1">
      <alignment/>
    </xf>
    <xf numFmtId="0" fontId="2" fillId="0" borderId="41" xfId="0" applyFont="1" applyBorder="1" applyAlignment="1">
      <alignment/>
    </xf>
    <xf numFmtId="0" fontId="2" fillId="0" borderId="42" xfId="0" applyFont="1" applyBorder="1" applyAlignment="1">
      <alignment/>
    </xf>
    <xf numFmtId="0" fontId="2" fillId="0" borderId="0" xfId="0" applyFont="1" applyBorder="1" applyAlignment="1">
      <alignment horizontal="center"/>
    </xf>
    <xf numFmtId="38" fontId="12" fillId="0" borderId="0" xfId="49" applyFont="1" applyBorder="1" applyAlignment="1">
      <alignment/>
    </xf>
    <xf numFmtId="38" fontId="12" fillId="0" borderId="0" xfId="0" applyNumberFormat="1" applyFont="1" applyBorder="1" applyAlignment="1">
      <alignment horizontal="right"/>
    </xf>
    <xf numFmtId="0" fontId="8" fillId="33" borderId="27" xfId="0" applyFont="1" applyFill="1" applyBorder="1" applyAlignment="1">
      <alignment horizontal="center"/>
    </xf>
    <xf numFmtId="0" fontId="2" fillId="0" borderId="43" xfId="0" applyFont="1" applyBorder="1" applyAlignment="1">
      <alignment/>
    </xf>
    <xf numFmtId="0" fontId="2" fillId="0" borderId="44" xfId="0" applyFont="1" applyBorder="1" applyAlignment="1">
      <alignment/>
    </xf>
    <xf numFmtId="0" fontId="2" fillId="0" borderId="45" xfId="0" applyFont="1" applyBorder="1" applyAlignment="1">
      <alignment/>
    </xf>
    <xf numFmtId="0" fontId="2" fillId="0" borderId="35" xfId="0" applyFont="1" applyBorder="1" applyAlignment="1" quotePrefix="1">
      <alignment horizontal="left"/>
    </xf>
    <xf numFmtId="0" fontId="7" fillId="0" borderId="0" xfId="0" applyFont="1" applyAlignment="1">
      <alignment/>
    </xf>
    <xf numFmtId="0" fontId="3" fillId="33" borderId="46" xfId="0" applyFont="1" applyFill="1" applyBorder="1" applyAlignment="1">
      <alignment/>
    </xf>
    <xf numFmtId="0" fontId="3" fillId="33" borderId="26" xfId="0" applyFont="1" applyFill="1" applyBorder="1" applyAlignment="1">
      <alignment/>
    </xf>
    <xf numFmtId="0" fontId="3" fillId="33" borderId="47" xfId="0" applyFont="1" applyFill="1" applyBorder="1" applyAlignment="1">
      <alignment/>
    </xf>
    <xf numFmtId="0" fontId="3" fillId="0" borderId="0" xfId="0" applyFont="1" applyFill="1" applyBorder="1" applyAlignment="1">
      <alignment horizontal="center"/>
    </xf>
    <xf numFmtId="0" fontId="2" fillId="0" borderId="48" xfId="0" applyFont="1" applyBorder="1" applyAlignment="1">
      <alignment/>
    </xf>
    <xf numFmtId="176" fontId="2" fillId="0" borderId="0" xfId="0" applyNumberFormat="1" applyFont="1" applyBorder="1" applyAlignment="1">
      <alignment/>
    </xf>
    <xf numFmtId="177" fontId="2" fillId="0" borderId="0" xfId="0" applyNumberFormat="1" applyFont="1" applyBorder="1" applyAlignment="1">
      <alignment/>
    </xf>
    <xf numFmtId="40" fontId="2" fillId="0" borderId="0" xfId="0" applyNumberFormat="1" applyFont="1" applyBorder="1" applyAlignment="1">
      <alignment/>
    </xf>
    <xf numFmtId="38" fontId="2" fillId="0" borderId="0" xfId="0" applyNumberFormat="1" applyFont="1" applyBorder="1" applyAlignment="1">
      <alignment/>
    </xf>
    <xf numFmtId="0" fontId="2" fillId="0" borderId="0" xfId="0" applyFont="1" applyBorder="1" applyAlignment="1">
      <alignment horizontal="center" vertical="center" wrapText="1"/>
    </xf>
    <xf numFmtId="40" fontId="12" fillId="0" borderId="0" xfId="49" applyNumberFormat="1" applyFont="1" applyBorder="1" applyAlignment="1">
      <alignment/>
    </xf>
    <xf numFmtId="0" fontId="3" fillId="33" borderId="27" xfId="0" applyFont="1" applyFill="1" applyBorder="1" applyAlignment="1">
      <alignment horizontal="center"/>
    </xf>
    <xf numFmtId="0" fontId="5" fillId="0" borderId="0" xfId="0" applyFont="1" applyAlignment="1" quotePrefix="1">
      <alignment horizontal="left"/>
    </xf>
    <xf numFmtId="9" fontId="2" fillId="0" borderId="49" xfId="0" applyNumberFormat="1" applyFont="1" applyBorder="1" applyAlignment="1">
      <alignment/>
    </xf>
    <xf numFmtId="0" fontId="2" fillId="0" borderId="49" xfId="0" applyFont="1" applyBorder="1" applyAlignment="1">
      <alignment/>
    </xf>
    <xf numFmtId="0" fontId="2" fillId="0" borderId="50" xfId="0" applyFont="1" applyBorder="1" applyAlignment="1">
      <alignment/>
    </xf>
    <xf numFmtId="0" fontId="2" fillId="0" borderId="51" xfId="0" applyFont="1" applyBorder="1" applyAlignment="1">
      <alignment/>
    </xf>
    <xf numFmtId="0" fontId="2" fillId="0" borderId="52" xfId="0" applyFont="1" applyBorder="1" applyAlignment="1">
      <alignment/>
    </xf>
    <xf numFmtId="0" fontId="2" fillId="0" borderId="53" xfId="0" applyFont="1" applyBorder="1" applyAlignment="1">
      <alignment/>
    </xf>
    <xf numFmtId="0" fontId="2" fillId="0" borderId="54" xfId="0" applyFont="1" applyBorder="1" applyAlignment="1">
      <alignment/>
    </xf>
    <xf numFmtId="0" fontId="2" fillId="0" borderId="55" xfId="0" applyFont="1" applyBorder="1" applyAlignment="1">
      <alignment/>
    </xf>
    <xf numFmtId="0" fontId="2" fillId="0" borderId="56" xfId="0" applyFont="1" applyBorder="1" applyAlignment="1">
      <alignment/>
    </xf>
    <xf numFmtId="38" fontId="12" fillId="0" borderId="57" xfId="49" applyFont="1" applyBorder="1" applyAlignment="1">
      <alignment/>
    </xf>
    <xf numFmtId="38" fontId="12" fillId="0" borderId="58" xfId="49" applyFont="1" applyBorder="1" applyAlignment="1">
      <alignment/>
    </xf>
    <xf numFmtId="38" fontId="12" fillId="0" borderId="59" xfId="49" applyFont="1" applyBorder="1" applyAlignment="1">
      <alignment/>
    </xf>
    <xf numFmtId="38" fontId="12" fillId="0" borderId="60" xfId="49" applyFont="1" applyBorder="1" applyAlignment="1">
      <alignment/>
    </xf>
    <xf numFmtId="38" fontId="12" fillId="0" borderId="61" xfId="49" applyFont="1" applyBorder="1" applyAlignment="1">
      <alignment/>
    </xf>
    <xf numFmtId="38" fontId="12" fillId="0" borderId="62" xfId="49" applyFont="1" applyBorder="1" applyAlignment="1">
      <alignment/>
    </xf>
    <xf numFmtId="40" fontId="12" fillId="0" borderId="57" xfId="49" applyNumberFormat="1" applyFont="1" applyBorder="1" applyAlignment="1">
      <alignment/>
    </xf>
    <xf numFmtId="40" fontId="12" fillId="0" borderId="58" xfId="49" applyNumberFormat="1" applyFont="1" applyBorder="1" applyAlignment="1">
      <alignment/>
    </xf>
    <xf numFmtId="40" fontId="12" fillId="0" borderId="59" xfId="49" applyNumberFormat="1" applyFont="1" applyBorder="1" applyAlignment="1">
      <alignment/>
    </xf>
    <xf numFmtId="0" fontId="2" fillId="0" borderId="63" xfId="0" applyFont="1" applyBorder="1" applyAlignment="1">
      <alignment/>
    </xf>
    <xf numFmtId="0" fontId="2" fillId="0" borderId="64" xfId="0" applyFont="1" applyBorder="1" applyAlignment="1">
      <alignment/>
    </xf>
    <xf numFmtId="0" fontId="2" fillId="0" borderId="65" xfId="0" applyFont="1" applyBorder="1" applyAlignment="1">
      <alignment horizontal="center"/>
    </xf>
    <xf numFmtId="0" fontId="2" fillId="0" borderId="66" xfId="0" applyFont="1" applyBorder="1" applyAlignment="1">
      <alignment/>
    </xf>
    <xf numFmtId="0" fontId="2" fillId="0" borderId="67" xfId="0" applyFont="1" applyBorder="1" applyAlignment="1">
      <alignment/>
    </xf>
    <xf numFmtId="0" fontId="2" fillId="0" borderId="68" xfId="0" applyFont="1" applyBorder="1" applyAlignment="1">
      <alignment horizontal="center"/>
    </xf>
    <xf numFmtId="0" fontId="2" fillId="0" borderId="59" xfId="0" applyFont="1" applyBorder="1" applyAlignment="1">
      <alignment/>
    </xf>
    <xf numFmtId="0" fontId="2" fillId="0" borderId="60" xfId="0" applyFont="1" applyBorder="1" applyAlignment="1">
      <alignment horizontal="center"/>
    </xf>
    <xf numFmtId="38" fontId="12" fillId="0" borderId="64" xfId="0" applyNumberFormat="1" applyFont="1" applyBorder="1" applyAlignment="1">
      <alignment/>
    </xf>
    <xf numFmtId="38" fontId="12" fillId="0" borderId="65" xfId="0" applyNumberFormat="1" applyFont="1" applyBorder="1" applyAlignment="1">
      <alignment horizontal="right"/>
    </xf>
    <xf numFmtId="38" fontId="12" fillId="0" borderId="60" xfId="0" applyNumberFormat="1" applyFont="1" applyBorder="1" applyAlignment="1">
      <alignment horizontal="right"/>
    </xf>
    <xf numFmtId="38" fontId="12" fillId="0" borderId="69" xfId="49" applyFont="1" applyBorder="1" applyAlignment="1">
      <alignment/>
    </xf>
    <xf numFmtId="38" fontId="12" fillId="0" borderId="70" xfId="0" applyNumberFormat="1" applyFont="1" applyBorder="1" applyAlignment="1">
      <alignment horizontal="right"/>
    </xf>
    <xf numFmtId="38" fontId="12" fillId="0" borderId="71" xfId="49" applyFont="1" applyBorder="1" applyAlignment="1">
      <alignment/>
    </xf>
    <xf numFmtId="38" fontId="12" fillId="0" borderId="72" xfId="49" applyFont="1" applyBorder="1" applyAlignment="1">
      <alignment/>
    </xf>
    <xf numFmtId="38" fontId="12" fillId="0" borderId="73" xfId="0" applyNumberFormat="1" applyFont="1" applyBorder="1" applyAlignment="1">
      <alignment horizontal="right"/>
    </xf>
    <xf numFmtId="38" fontId="12" fillId="0" borderId="66" xfId="49" applyFont="1" applyBorder="1" applyAlignment="1">
      <alignment/>
    </xf>
    <xf numFmtId="38" fontId="12" fillId="0" borderId="67" xfId="49" applyFont="1" applyBorder="1" applyAlignment="1">
      <alignment/>
    </xf>
    <xf numFmtId="38" fontId="12" fillId="0" borderId="68" xfId="0" applyNumberFormat="1" applyFont="1" applyBorder="1" applyAlignment="1">
      <alignment horizontal="right"/>
    </xf>
    <xf numFmtId="38" fontId="12" fillId="0" borderId="74" xfId="49" applyFont="1" applyBorder="1" applyAlignment="1">
      <alignment/>
    </xf>
    <xf numFmtId="38" fontId="12" fillId="0" borderId="75" xfId="49" applyFont="1" applyBorder="1" applyAlignment="1">
      <alignment/>
    </xf>
    <xf numFmtId="38" fontId="12" fillId="0" borderId="76" xfId="0" applyNumberFormat="1" applyFont="1" applyBorder="1" applyAlignment="1">
      <alignment horizontal="right"/>
    </xf>
    <xf numFmtId="38" fontId="12" fillId="0" borderId="77" xfId="49" applyFont="1" applyBorder="1" applyAlignment="1">
      <alignment/>
    </xf>
    <xf numFmtId="38" fontId="12" fillId="0" borderId="78" xfId="49" applyFont="1" applyBorder="1" applyAlignment="1">
      <alignment/>
    </xf>
    <xf numFmtId="38" fontId="12" fillId="0" borderId="79" xfId="0" applyNumberFormat="1" applyFont="1" applyBorder="1" applyAlignment="1">
      <alignment horizontal="right"/>
    </xf>
    <xf numFmtId="38" fontId="12" fillId="0" borderId="80" xfId="49" applyFont="1" applyBorder="1" applyAlignment="1">
      <alignment/>
    </xf>
    <xf numFmtId="38" fontId="12" fillId="0" borderId="81" xfId="49" applyFont="1" applyBorder="1" applyAlignment="1">
      <alignment/>
    </xf>
    <xf numFmtId="38" fontId="12" fillId="0" borderId="82" xfId="0" applyNumberFormat="1" applyFont="1" applyBorder="1" applyAlignment="1">
      <alignment horizontal="right"/>
    </xf>
    <xf numFmtId="38" fontId="12" fillId="0" borderId="63" xfId="49" applyFont="1" applyBorder="1" applyAlignment="1">
      <alignment/>
    </xf>
    <xf numFmtId="38" fontId="12" fillId="0" borderId="64" xfId="49" applyFont="1" applyBorder="1" applyAlignment="1">
      <alignment/>
    </xf>
    <xf numFmtId="38" fontId="12" fillId="0" borderId="83" xfId="49" applyFont="1" applyBorder="1" applyAlignment="1">
      <alignment/>
    </xf>
    <xf numFmtId="38" fontId="12" fillId="0" borderId="84" xfId="49" applyFont="1" applyBorder="1" applyAlignment="1">
      <alignment/>
    </xf>
    <xf numFmtId="38" fontId="12" fillId="0" borderId="85" xfId="0" applyNumberFormat="1" applyFont="1" applyBorder="1" applyAlignment="1">
      <alignment horizontal="right"/>
    </xf>
    <xf numFmtId="38" fontId="12" fillId="0" borderId="86" xfId="49" applyFont="1" applyBorder="1" applyAlignment="1">
      <alignment/>
    </xf>
    <xf numFmtId="38" fontId="12" fillId="0" borderId="87" xfId="49" applyFont="1" applyBorder="1" applyAlignment="1">
      <alignment/>
    </xf>
    <xf numFmtId="38" fontId="12" fillId="0" borderId="88" xfId="0" applyNumberFormat="1" applyFont="1" applyBorder="1" applyAlignment="1">
      <alignment horizontal="right"/>
    </xf>
    <xf numFmtId="38" fontId="12" fillId="0" borderId="82" xfId="49" applyFont="1" applyBorder="1" applyAlignment="1">
      <alignment/>
    </xf>
    <xf numFmtId="38" fontId="12" fillId="0" borderId="89" xfId="49" applyFont="1" applyBorder="1" applyAlignment="1">
      <alignment/>
    </xf>
    <xf numFmtId="38" fontId="12" fillId="0" borderId="90" xfId="49" applyFont="1" applyBorder="1" applyAlignment="1">
      <alignment/>
    </xf>
    <xf numFmtId="38" fontId="12" fillId="0" borderId="91" xfId="49" applyFont="1" applyBorder="1" applyAlignment="1">
      <alignment/>
    </xf>
    <xf numFmtId="0" fontId="2" fillId="0" borderId="92" xfId="0" applyFont="1" applyBorder="1" applyAlignment="1">
      <alignment/>
    </xf>
    <xf numFmtId="0" fontId="2" fillId="0" borderId="61" xfId="0" applyFont="1" applyBorder="1" applyAlignment="1">
      <alignment/>
    </xf>
    <xf numFmtId="0" fontId="2" fillId="0" borderId="62" xfId="0" applyFont="1" applyBorder="1" applyAlignment="1">
      <alignment/>
    </xf>
    <xf numFmtId="0" fontId="2" fillId="0" borderId="93" xfId="0" applyFont="1" applyBorder="1" applyAlignment="1">
      <alignment horizontal="center"/>
    </xf>
    <xf numFmtId="0" fontId="2" fillId="0" borderId="94" xfId="0" applyFont="1" applyBorder="1" applyAlignment="1">
      <alignment/>
    </xf>
    <xf numFmtId="0" fontId="2" fillId="0" borderId="95" xfId="0" applyFont="1" applyBorder="1" applyAlignment="1">
      <alignment/>
    </xf>
    <xf numFmtId="0" fontId="2" fillId="0" borderId="96" xfId="0" applyFont="1" applyBorder="1" applyAlignment="1">
      <alignment/>
    </xf>
    <xf numFmtId="0" fontId="2" fillId="0" borderId="97" xfId="0" applyFont="1" applyBorder="1" applyAlignment="1">
      <alignment/>
    </xf>
    <xf numFmtId="0" fontId="2" fillId="0" borderId="98" xfId="0" applyFont="1" applyBorder="1" applyAlignment="1">
      <alignment/>
    </xf>
    <xf numFmtId="0" fontId="2" fillId="0" borderId="99" xfId="0" applyFont="1" applyBorder="1" applyAlignment="1">
      <alignment/>
    </xf>
    <xf numFmtId="0" fontId="3" fillId="33" borderId="100" xfId="0" applyFont="1" applyFill="1" applyBorder="1" applyAlignment="1">
      <alignment/>
    </xf>
    <xf numFmtId="0" fontId="2" fillId="0" borderId="101" xfId="0" applyFont="1" applyBorder="1" applyAlignment="1">
      <alignment/>
    </xf>
    <xf numFmtId="38" fontId="12" fillId="0" borderId="102" xfId="49" applyFont="1" applyBorder="1" applyAlignment="1">
      <alignment/>
    </xf>
    <xf numFmtId="38" fontId="12" fillId="0" borderId="103" xfId="49" applyFont="1" applyBorder="1" applyAlignment="1">
      <alignment/>
    </xf>
    <xf numFmtId="38" fontId="12" fillId="0" borderId="104" xfId="49" applyFont="1" applyBorder="1" applyAlignment="1">
      <alignment/>
    </xf>
    <xf numFmtId="0" fontId="2" fillId="0" borderId="104" xfId="0" applyFont="1" applyBorder="1" applyAlignment="1">
      <alignment/>
    </xf>
    <xf numFmtId="0" fontId="2" fillId="0" borderId="103" xfId="0" applyFont="1" applyBorder="1" applyAlignment="1">
      <alignment/>
    </xf>
    <xf numFmtId="0" fontId="2" fillId="0" borderId="105" xfId="0" applyFont="1" applyBorder="1" applyAlignment="1">
      <alignment/>
    </xf>
    <xf numFmtId="38" fontId="12" fillId="0" borderId="106" xfId="49" applyFont="1" applyBorder="1" applyAlignment="1">
      <alignment/>
    </xf>
    <xf numFmtId="0" fontId="2" fillId="0" borderId="107" xfId="0" applyFont="1" applyBorder="1" applyAlignment="1">
      <alignment/>
    </xf>
    <xf numFmtId="38" fontId="12" fillId="0" borderId="108" xfId="49" applyFont="1" applyBorder="1" applyAlignment="1">
      <alignment/>
    </xf>
    <xf numFmtId="0" fontId="2" fillId="0" borderId="109" xfId="0" applyFont="1" applyBorder="1" applyAlignment="1">
      <alignment/>
    </xf>
    <xf numFmtId="0" fontId="2" fillId="0" borderId="110" xfId="0" applyFont="1" applyBorder="1" applyAlignment="1">
      <alignment/>
    </xf>
    <xf numFmtId="38" fontId="12" fillId="0" borderId="111" xfId="49" applyFont="1" applyBorder="1" applyAlignment="1">
      <alignment/>
    </xf>
    <xf numFmtId="38" fontId="12" fillId="0" borderId="112" xfId="0" applyNumberFormat="1" applyFont="1" applyBorder="1" applyAlignment="1">
      <alignment/>
    </xf>
    <xf numFmtId="38" fontId="12" fillId="0" borderId="113" xfId="49" applyFont="1" applyBorder="1" applyAlignment="1">
      <alignment/>
    </xf>
    <xf numFmtId="38" fontId="12" fillId="0" borderId="114" xfId="49" applyFont="1" applyBorder="1" applyAlignment="1">
      <alignment/>
    </xf>
    <xf numFmtId="38" fontId="12" fillId="0" borderId="115" xfId="0" applyNumberFormat="1" applyFont="1" applyBorder="1" applyAlignment="1">
      <alignment horizontal="right"/>
    </xf>
    <xf numFmtId="0" fontId="2" fillId="0" borderId="116" xfId="0" applyFont="1" applyBorder="1" applyAlignment="1">
      <alignment/>
    </xf>
    <xf numFmtId="0" fontId="2" fillId="0" borderId="117" xfId="0" applyFont="1" applyBorder="1" applyAlignment="1">
      <alignment/>
    </xf>
    <xf numFmtId="9" fontId="2" fillId="0" borderId="0" xfId="0" applyNumberFormat="1" applyFont="1" applyBorder="1" applyAlignment="1">
      <alignment/>
    </xf>
    <xf numFmtId="0" fontId="2" fillId="0" borderId="118" xfId="0" applyFont="1" applyBorder="1" applyAlignment="1">
      <alignment/>
    </xf>
    <xf numFmtId="38" fontId="12" fillId="0" borderId="119" xfId="49" applyFont="1" applyBorder="1" applyAlignment="1">
      <alignment/>
    </xf>
    <xf numFmtId="38" fontId="12" fillId="0" borderId="101" xfId="49" applyFont="1" applyBorder="1" applyAlignment="1">
      <alignment/>
    </xf>
    <xf numFmtId="38" fontId="12" fillId="0" borderId="120" xfId="0" applyNumberFormat="1" applyFont="1" applyBorder="1" applyAlignment="1">
      <alignment horizontal="right"/>
    </xf>
    <xf numFmtId="40" fontId="12" fillId="0" borderId="106" xfId="49" applyNumberFormat="1" applyFont="1" applyBorder="1" applyAlignment="1">
      <alignment/>
    </xf>
    <xf numFmtId="0" fontId="2" fillId="0" borderId="121" xfId="0" applyFont="1" applyBorder="1" applyAlignment="1">
      <alignment/>
    </xf>
    <xf numFmtId="0" fontId="2" fillId="0" borderId="122" xfId="0" applyFont="1" applyBorder="1" applyAlignment="1">
      <alignment/>
    </xf>
    <xf numFmtId="40" fontId="12" fillId="0" borderId="103" xfId="49" applyNumberFormat="1" applyFont="1" applyBorder="1" applyAlignment="1">
      <alignment/>
    </xf>
    <xf numFmtId="0" fontId="2" fillId="0" borderId="123" xfId="0" applyFont="1" applyBorder="1" applyAlignment="1">
      <alignment/>
    </xf>
    <xf numFmtId="0" fontId="2" fillId="0" borderId="124" xfId="0" applyFont="1" applyBorder="1" applyAlignment="1">
      <alignment/>
    </xf>
    <xf numFmtId="0" fontId="2" fillId="0" borderId="125" xfId="0" applyFont="1" applyBorder="1" applyAlignment="1">
      <alignment/>
    </xf>
    <xf numFmtId="0" fontId="2" fillId="0" borderId="126" xfId="0" applyFont="1" applyBorder="1" applyAlignment="1">
      <alignment/>
    </xf>
    <xf numFmtId="0" fontId="2" fillId="0" borderId="127" xfId="0" applyFont="1" applyBorder="1" applyAlignment="1">
      <alignment/>
    </xf>
    <xf numFmtId="0" fontId="2" fillId="0" borderId="128" xfId="0" applyFont="1" applyBorder="1" applyAlignment="1">
      <alignment/>
    </xf>
    <xf numFmtId="0" fontId="16" fillId="0" borderId="0" xfId="0" applyFont="1" applyAlignment="1">
      <alignment/>
    </xf>
    <xf numFmtId="0" fontId="17" fillId="0" borderId="37" xfId="0" applyFont="1" applyBorder="1" applyAlignment="1">
      <alignment horizontal="center" wrapText="1"/>
    </xf>
    <xf numFmtId="0" fontId="17" fillId="0" borderId="37" xfId="0" applyFont="1" applyBorder="1" applyAlignment="1">
      <alignment horizontal="justify" wrapText="1"/>
    </xf>
    <xf numFmtId="0" fontId="17" fillId="0" borderId="37" xfId="0" applyFont="1" applyBorder="1" applyAlignment="1">
      <alignment horizontal="right" wrapText="1"/>
    </xf>
    <xf numFmtId="0" fontId="17" fillId="0" borderId="35" xfId="0" applyFont="1" applyBorder="1" applyAlignment="1">
      <alignment horizontal="justify" wrapText="1"/>
    </xf>
    <xf numFmtId="0" fontId="17" fillId="0" borderId="31" xfId="0" applyFont="1" applyBorder="1" applyAlignment="1">
      <alignment horizontal="center" wrapText="1"/>
    </xf>
    <xf numFmtId="0" fontId="17" fillId="0" borderId="0" xfId="0" applyFont="1" applyAlignment="1">
      <alignment horizontal="right"/>
    </xf>
    <xf numFmtId="0" fontId="20" fillId="0" borderId="37" xfId="0" applyFont="1" applyBorder="1" applyAlignment="1">
      <alignment horizontal="center" wrapText="1"/>
    </xf>
    <xf numFmtId="0" fontId="20" fillId="0" borderId="37" xfId="0" applyFont="1" applyBorder="1" applyAlignment="1">
      <alignment horizontal="justify" wrapText="1"/>
    </xf>
    <xf numFmtId="0" fontId="20" fillId="0" borderId="37" xfId="0" applyFont="1" applyBorder="1" applyAlignment="1">
      <alignment horizontal="right" wrapText="1"/>
    </xf>
    <xf numFmtId="0" fontId="20" fillId="0" borderId="35" xfId="0" applyFont="1" applyBorder="1" applyAlignment="1">
      <alignment horizontal="justify" wrapText="1"/>
    </xf>
    <xf numFmtId="0" fontId="20" fillId="0" borderId="129" xfId="0" applyFont="1" applyBorder="1" applyAlignment="1">
      <alignment horizontal="right" wrapText="1"/>
    </xf>
    <xf numFmtId="0" fontId="20" fillId="0" borderId="130" xfId="0" applyFont="1" applyBorder="1" applyAlignment="1">
      <alignment horizontal="right" wrapText="1"/>
    </xf>
    <xf numFmtId="0" fontId="20" fillId="0" borderId="31" xfId="0" applyFont="1" applyBorder="1" applyAlignment="1">
      <alignment horizontal="center" vertical="center" wrapText="1"/>
    </xf>
    <xf numFmtId="0" fontId="20" fillId="0" borderId="131" xfId="0" applyFont="1" applyBorder="1" applyAlignment="1">
      <alignment horizontal="center" vertical="center" wrapText="1"/>
    </xf>
    <xf numFmtId="0" fontId="20" fillId="0" borderId="132" xfId="0" applyFont="1" applyBorder="1" applyAlignment="1">
      <alignment horizontal="center" vertical="center" wrapText="1"/>
    </xf>
    <xf numFmtId="0" fontId="20" fillId="0" borderId="35" xfId="0" applyFont="1" applyBorder="1" applyAlignment="1">
      <alignment horizontal="left" wrapText="1"/>
    </xf>
    <xf numFmtId="0" fontId="20" fillId="0" borderId="37" xfId="0" applyFont="1" applyBorder="1" applyAlignment="1">
      <alignment horizontal="left" wrapText="1"/>
    </xf>
    <xf numFmtId="0" fontId="17" fillId="0" borderId="35" xfId="0" applyFont="1" applyBorder="1" applyAlignment="1">
      <alignment horizontal="center" wrapText="1"/>
    </xf>
    <xf numFmtId="0" fontId="17" fillId="0" borderId="35" xfId="0" applyFont="1" applyBorder="1" applyAlignment="1">
      <alignment horizontal="left" wrapText="1"/>
    </xf>
    <xf numFmtId="0" fontId="20" fillId="0" borderId="0" xfId="0" applyFont="1" applyFill="1" applyBorder="1" applyAlignment="1">
      <alignment horizontal="left"/>
    </xf>
    <xf numFmtId="0" fontId="20" fillId="0" borderId="35" xfId="0" applyFont="1" applyBorder="1" applyAlignment="1">
      <alignment horizontal="right" wrapText="1"/>
    </xf>
    <xf numFmtId="0" fontId="20" fillId="0" borderId="133" xfId="0" applyFont="1" applyBorder="1" applyAlignment="1">
      <alignment horizontal="left" wrapText="1"/>
    </xf>
    <xf numFmtId="0" fontId="20" fillId="0" borderId="134" xfId="0" applyFont="1" applyBorder="1" applyAlignment="1">
      <alignment horizontal="left" wrapText="1"/>
    </xf>
    <xf numFmtId="40" fontId="12" fillId="0" borderId="61" xfId="49" applyNumberFormat="1" applyFont="1" applyBorder="1" applyAlignment="1">
      <alignment/>
    </xf>
    <xf numFmtId="40" fontId="12" fillId="0" borderId="62" xfId="49" applyNumberFormat="1" applyFont="1" applyBorder="1" applyAlignment="1">
      <alignment/>
    </xf>
    <xf numFmtId="0" fontId="17" fillId="0" borderId="37" xfId="0" applyFont="1" applyBorder="1" applyAlignment="1">
      <alignment horizontal="left" wrapText="1"/>
    </xf>
    <xf numFmtId="0" fontId="6" fillId="0" borderId="0" xfId="0" applyFont="1" applyAlignment="1">
      <alignment horizontal="left"/>
    </xf>
    <xf numFmtId="0" fontId="0" fillId="0" borderId="0" xfId="0" applyAlignment="1">
      <alignment wrapText="1"/>
    </xf>
    <xf numFmtId="0" fontId="17" fillId="0" borderId="0" xfId="0" applyFont="1" applyAlignment="1">
      <alignment/>
    </xf>
    <xf numFmtId="0" fontId="0" fillId="0" borderId="0" xfId="0" applyAlignment="1">
      <alignment horizontal="right" wrapText="1"/>
    </xf>
    <xf numFmtId="0" fontId="22" fillId="0" borderId="0" xfId="0" applyFont="1" applyAlignment="1">
      <alignment/>
    </xf>
    <xf numFmtId="0" fontId="19" fillId="0" borderId="0" xfId="0" applyFont="1" applyAlignment="1">
      <alignment horizontal="right" vertical="center"/>
    </xf>
    <xf numFmtId="0" fontId="17" fillId="34" borderId="37" xfId="0" applyFont="1" applyFill="1" applyBorder="1" applyAlignment="1">
      <alignment horizontal="center" vertical="center" wrapText="1"/>
    </xf>
    <xf numFmtId="0" fontId="17" fillId="0" borderId="37" xfId="0" applyFont="1" applyBorder="1" applyAlignment="1">
      <alignment vertical="center"/>
    </xf>
    <xf numFmtId="0" fontId="17" fillId="0" borderId="37" xfId="0" applyFont="1" applyBorder="1" applyAlignment="1">
      <alignment horizontal="right"/>
    </xf>
    <xf numFmtId="0" fontId="17" fillId="0" borderId="37" xfId="0" applyFont="1" applyBorder="1" applyAlignment="1">
      <alignment vertical="center" wrapText="1"/>
    </xf>
    <xf numFmtId="0" fontId="17" fillId="0" borderId="37" xfId="0" applyFont="1" applyBorder="1" applyAlignment="1">
      <alignment horizontal="center" vertical="center"/>
    </xf>
    <xf numFmtId="189" fontId="17" fillId="0" borderId="0" xfId="0" applyNumberFormat="1" applyFont="1" applyAlignment="1">
      <alignment/>
    </xf>
    <xf numFmtId="189" fontId="0" fillId="0" borderId="0" xfId="0" applyNumberFormat="1" applyAlignment="1">
      <alignment/>
    </xf>
    <xf numFmtId="189" fontId="0" fillId="0" borderId="0" xfId="0" applyNumberFormat="1" applyAlignment="1">
      <alignment wrapText="1"/>
    </xf>
    <xf numFmtId="189" fontId="17" fillId="0" borderId="0" xfId="0" applyNumberFormat="1" applyFont="1" applyAlignment="1">
      <alignment horizontal="center" vertical="center"/>
    </xf>
    <xf numFmtId="189" fontId="0" fillId="0" borderId="0" xfId="0" applyNumberFormat="1" applyFont="1" applyAlignment="1">
      <alignment/>
    </xf>
    <xf numFmtId="189" fontId="17" fillId="0" borderId="37" xfId="0" applyNumberFormat="1" applyFont="1" applyBorder="1" applyAlignment="1">
      <alignment horizontal="center" vertical="center"/>
    </xf>
    <xf numFmtId="189" fontId="17" fillId="0" borderId="37" xfId="0" applyNumberFormat="1" applyFont="1" applyBorder="1" applyAlignment="1">
      <alignment horizontal="left" vertical="center"/>
    </xf>
    <xf numFmtId="189" fontId="17" fillId="0" borderId="38" xfId="0" applyNumberFormat="1" applyFont="1" applyBorder="1" applyAlignment="1">
      <alignment horizontal="left" vertical="center" wrapText="1"/>
    </xf>
    <xf numFmtId="189" fontId="17" fillId="0" borderId="98" xfId="0" applyNumberFormat="1" applyFont="1" applyBorder="1" applyAlignment="1">
      <alignment horizontal="left" vertical="center" wrapText="1"/>
    </xf>
    <xf numFmtId="189" fontId="17" fillId="0" borderId="98" xfId="0" applyNumberFormat="1" applyFont="1" applyBorder="1" applyAlignment="1">
      <alignment/>
    </xf>
    <xf numFmtId="189" fontId="17" fillId="0" borderId="98" xfId="0" applyNumberFormat="1" applyFont="1" applyBorder="1" applyAlignment="1">
      <alignment horizontal="center" vertical="center"/>
    </xf>
    <xf numFmtId="189" fontId="17" fillId="0" borderId="98" xfId="0" applyNumberFormat="1" applyFont="1" applyBorder="1" applyAlignment="1">
      <alignment horizontal="left" vertical="center"/>
    </xf>
    <xf numFmtId="189" fontId="17" fillId="0" borderId="39" xfId="0" applyNumberFormat="1" applyFont="1" applyBorder="1" applyAlignment="1">
      <alignment horizontal="left" vertical="center"/>
    </xf>
    <xf numFmtId="189" fontId="17" fillId="34" borderId="37" xfId="0" applyNumberFormat="1" applyFont="1" applyFill="1" applyBorder="1" applyAlignment="1">
      <alignment horizontal="center" vertical="center"/>
    </xf>
    <xf numFmtId="189" fontId="17" fillId="0" borderId="39" xfId="0" applyNumberFormat="1" applyFont="1" applyBorder="1" applyAlignment="1">
      <alignment horizontal="left" vertical="center" wrapText="1"/>
    </xf>
    <xf numFmtId="189" fontId="17" fillId="0" borderId="38" xfId="0" applyNumberFormat="1" applyFont="1" applyBorder="1" applyAlignment="1">
      <alignment wrapText="1"/>
    </xf>
    <xf numFmtId="189" fontId="17" fillId="0" borderId="38" xfId="0" applyNumberFormat="1" applyFont="1" applyBorder="1" applyAlignment="1">
      <alignment/>
    </xf>
    <xf numFmtId="189" fontId="17" fillId="0" borderId="39" xfId="0" applyNumberFormat="1" applyFont="1" applyBorder="1" applyAlignment="1">
      <alignment/>
    </xf>
    <xf numFmtId="189" fontId="19" fillId="0" borderId="0" xfId="0" applyNumberFormat="1" applyFont="1" applyAlignment="1">
      <alignment vertical="center"/>
    </xf>
    <xf numFmtId="0" fontId="24" fillId="35" borderId="0" xfId="62" applyFont="1" applyFill="1" applyAlignment="1">
      <alignment horizontal="center" vertical="center"/>
      <protection/>
    </xf>
    <xf numFmtId="49" fontId="24" fillId="35" borderId="0" xfId="62" applyNumberFormat="1" applyFont="1" applyFill="1" applyAlignment="1">
      <alignment horizontal="center" vertical="center"/>
      <protection/>
    </xf>
    <xf numFmtId="0" fontId="24" fillId="35" borderId="0" xfId="62" applyFont="1" applyFill="1" applyAlignment="1">
      <alignment vertical="center"/>
      <protection/>
    </xf>
    <xf numFmtId="0" fontId="23" fillId="35" borderId="0" xfId="62" applyFont="1" applyFill="1" applyAlignment="1">
      <alignment horizontal="right" vertical="center"/>
      <protection/>
    </xf>
    <xf numFmtId="0" fontId="24" fillId="35" borderId="0" xfId="62" applyFont="1" applyFill="1" applyAlignment="1">
      <alignment horizontal="right" vertical="center"/>
      <protection/>
    </xf>
    <xf numFmtId="0" fontId="26" fillId="35" borderId="0" xfId="62" applyFont="1" applyFill="1" applyAlignment="1">
      <alignment horizontal="center" vertical="center"/>
      <protection/>
    </xf>
    <xf numFmtId="0" fontId="23" fillId="35" borderId="0" xfId="62" applyFont="1" applyFill="1" applyAlignment="1">
      <alignment horizontal="center" vertical="center"/>
      <protection/>
    </xf>
    <xf numFmtId="49" fontId="23" fillId="35" borderId="0" xfId="62" applyNumberFormat="1" applyFont="1" applyFill="1" applyAlignment="1">
      <alignment horizontal="center" vertical="center"/>
      <protection/>
    </xf>
    <xf numFmtId="0" fontId="23" fillId="35" borderId="0" xfId="62" applyFont="1" applyFill="1" applyAlignment="1">
      <alignment vertical="center"/>
      <protection/>
    </xf>
    <xf numFmtId="0" fontId="27" fillId="0" borderId="17" xfId="62" applyFont="1" applyBorder="1" applyAlignment="1">
      <alignment vertical="center"/>
      <protection/>
    </xf>
    <xf numFmtId="0" fontId="27" fillId="0" borderId="135" xfId="62" applyFont="1" applyBorder="1" applyAlignment="1">
      <alignment vertical="center"/>
      <protection/>
    </xf>
    <xf numFmtId="0" fontId="27" fillId="0" borderId="34" xfId="62" applyFont="1" applyBorder="1" applyAlignment="1">
      <alignment vertical="center"/>
      <protection/>
    </xf>
    <xf numFmtId="0" fontId="24" fillId="35" borderId="0" xfId="62" applyFont="1" applyFill="1" applyBorder="1" applyAlignment="1">
      <alignment vertical="center"/>
      <protection/>
    </xf>
    <xf numFmtId="0" fontId="23" fillId="35" borderId="0" xfId="62" applyFont="1" applyFill="1" applyBorder="1" applyAlignment="1">
      <alignment vertical="center"/>
      <protection/>
    </xf>
    <xf numFmtId="0" fontId="23" fillId="35" borderId="136" xfId="62" applyFont="1" applyFill="1" applyBorder="1" applyAlignment="1">
      <alignment vertical="center"/>
      <protection/>
    </xf>
    <xf numFmtId="0" fontId="23" fillId="35" borderId="30" xfId="62" applyFont="1" applyFill="1" applyBorder="1" applyAlignment="1">
      <alignment vertical="center"/>
      <protection/>
    </xf>
    <xf numFmtId="0" fontId="23" fillId="35" borderId="95" xfId="62" applyFont="1" applyFill="1" applyBorder="1" applyAlignment="1">
      <alignment vertical="center"/>
      <protection/>
    </xf>
    <xf numFmtId="0" fontId="23" fillId="35" borderId="36" xfId="62" applyFont="1" applyFill="1" applyBorder="1" applyAlignment="1">
      <alignment vertical="center"/>
      <protection/>
    </xf>
    <xf numFmtId="49" fontId="23" fillId="35" borderId="0" xfId="62" applyNumberFormat="1" applyFont="1" applyFill="1" applyBorder="1" applyAlignment="1">
      <alignment vertical="center"/>
      <protection/>
    </xf>
    <xf numFmtId="0" fontId="28" fillId="35" borderId="0" xfId="62" applyFont="1" applyFill="1" applyAlignment="1">
      <alignment vertical="center"/>
      <protection/>
    </xf>
    <xf numFmtId="0" fontId="30" fillId="35" borderId="17" xfId="62" applyFont="1" applyFill="1" applyBorder="1" applyAlignment="1">
      <alignment wrapText="1"/>
      <protection/>
    </xf>
    <xf numFmtId="0" fontId="0" fillId="0" borderId="17" xfId="0" applyBorder="1" applyAlignment="1">
      <alignment/>
    </xf>
    <xf numFmtId="0" fontId="24" fillId="35" borderId="28" xfId="62" applyFont="1" applyFill="1" applyBorder="1" applyAlignment="1">
      <alignment horizontal="center" vertical="center" wrapText="1"/>
      <protection/>
    </xf>
    <xf numFmtId="49" fontId="23" fillId="35" borderId="37" xfId="62" applyNumberFormat="1" applyFont="1" applyFill="1" applyBorder="1" applyAlignment="1">
      <alignment horizontal="center" vertical="center"/>
      <protection/>
    </xf>
    <xf numFmtId="0" fontId="24" fillId="35" borderId="37" xfId="62" applyFont="1" applyFill="1" applyBorder="1" applyAlignment="1">
      <alignment horizontal="center" vertical="center"/>
      <protection/>
    </xf>
    <xf numFmtId="49" fontId="24" fillId="35" borderId="37" xfId="62" applyNumberFormat="1" applyFont="1" applyFill="1" applyBorder="1" applyAlignment="1">
      <alignment horizontal="center" vertical="center"/>
      <protection/>
    </xf>
    <xf numFmtId="49" fontId="24" fillId="35" borderId="38" xfId="62" applyNumberFormat="1" applyFont="1" applyFill="1" applyBorder="1" applyAlignment="1">
      <alignment horizontal="center" vertical="center"/>
      <protection/>
    </xf>
    <xf numFmtId="49" fontId="24" fillId="35" borderId="98" xfId="62" applyNumberFormat="1" applyFont="1" applyFill="1" applyBorder="1" applyAlignment="1">
      <alignment horizontal="center" vertical="center"/>
      <protection/>
    </xf>
    <xf numFmtId="49" fontId="24" fillId="35" borderId="39" xfId="62" applyNumberFormat="1" applyFont="1" applyFill="1" applyBorder="1" applyAlignment="1">
      <alignment horizontal="center" vertical="center"/>
      <protection/>
    </xf>
    <xf numFmtId="49" fontId="24" fillId="35" borderId="37" xfId="62" applyNumberFormat="1" applyFont="1" applyFill="1" applyBorder="1" applyAlignment="1">
      <alignment horizontal="center" vertical="center" wrapText="1"/>
      <protection/>
    </xf>
    <xf numFmtId="49" fontId="24" fillId="35" borderId="38" xfId="62" applyNumberFormat="1" applyFont="1" applyFill="1" applyBorder="1" applyAlignment="1">
      <alignment vertical="center"/>
      <protection/>
    </xf>
    <xf numFmtId="49" fontId="24" fillId="35" borderId="98" xfId="62" applyNumberFormat="1" applyFont="1" applyFill="1" applyBorder="1" applyAlignment="1">
      <alignment vertical="center"/>
      <protection/>
    </xf>
    <xf numFmtId="49" fontId="24" fillId="35" borderId="39" xfId="62" applyNumberFormat="1" applyFont="1" applyFill="1" applyBorder="1" applyAlignment="1">
      <alignment vertical="center"/>
      <protection/>
    </xf>
    <xf numFmtId="0" fontId="24" fillId="35" borderId="0" xfId="62" applyFont="1" applyFill="1" applyBorder="1" applyAlignment="1">
      <alignment horizontal="center" vertical="center"/>
      <protection/>
    </xf>
    <xf numFmtId="49" fontId="24" fillId="35" borderId="0" xfId="62" applyNumberFormat="1" applyFont="1" applyFill="1" applyBorder="1" applyAlignment="1">
      <alignment horizontal="center" vertical="center"/>
      <protection/>
    </xf>
    <xf numFmtId="49" fontId="23" fillId="35" borderId="37" xfId="62" applyNumberFormat="1" applyFont="1" applyFill="1" applyBorder="1" applyAlignment="1">
      <alignment horizontal="center" vertical="center" wrapText="1"/>
      <protection/>
    </xf>
    <xf numFmtId="49" fontId="23" fillId="35" borderId="37" xfId="62" applyNumberFormat="1" applyFont="1" applyFill="1" applyBorder="1" applyAlignment="1">
      <alignment horizontal="center" vertical="center" wrapText="1" shrinkToFit="1"/>
      <protection/>
    </xf>
    <xf numFmtId="0" fontId="23" fillId="35" borderId="37" xfId="62" applyFont="1" applyFill="1" applyBorder="1" applyAlignment="1">
      <alignment horizontal="center" vertical="center" wrapText="1"/>
      <protection/>
    </xf>
    <xf numFmtId="49" fontId="24" fillId="35" borderId="0" xfId="62" applyNumberFormat="1" applyFont="1" applyFill="1" applyBorder="1" applyAlignment="1">
      <alignment vertical="center"/>
      <protection/>
    </xf>
    <xf numFmtId="0" fontId="23" fillId="35" borderId="37" xfId="62" applyFont="1" applyFill="1" applyBorder="1" applyAlignment="1">
      <alignment horizontal="center" vertical="center"/>
      <protection/>
    </xf>
    <xf numFmtId="49" fontId="24" fillId="35" borderId="35" xfId="62" applyNumberFormat="1" applyFont="1" applyFill="1" applyBorder="1" applyAlignment="1">
      <alignment horizontal="center" vertical="center"/>
      <protection/>
    </xf>
    <xf numFmtId="49" fontId="31" fillId="35" borderId="37" xfId="62" applyNumberFormat="1" applyFont="1" applyFill="1" applyBorder="1" applyAlignment="1">
      <alignment horizontal="center" vertical="center" wrapText="1"/>
      <protection/>
    </xf>
    <xf numFmtId="49" fontId="31" fillId="35" borderId="35" xfId="62" applyNumberFormat="1" applyFont="1" applyFill="1" applyBorder="1" applyAlignment="1">
      <alignment horizontal="center" vertical="center" wrapText="1"/>
      <protection/>
    </xf>
    <xf numFmtId="49" fontId="31" fillId="35" borderId="0" xfId="62" applyNumberFormat="1" applyFont="1" applyFill="1" applyBorder="1" applyAlignment="1">
      <alignment vertical="center" wrapText="1"/>
      <protection/>
    </xf>
    <xf numFmtId="0" fontId="24" fillId="35" borderId="28" xfId="62" applyFont="1" applyFill="1" applyBorder="1" applyAlignment="1">
      <alignment vertical="center" wrapText="1"/>
      <protection/>
    </xf>
    <xf numFmtId="0" fontId="23" fillId="35" borderId="0" xfId="62" applyFont="1" applyFill="1" applyAlignment="1">
      <alignment vertical="center" wrapText="1"/>
      <protection/>
    </xf>
    <xf numFmtId="0" fontId="31" fillId="35" borderId="38" xfId="62" applyFont="1" applyFill="1" applyBorder="1" applyAlignment="1">
      <alignment vertical="center"/>
      <protection/>
    </xf>
    <xf numFmtId="0" fontId="31" fillId="35" borderId="98" xfId="62" applyFont="1" applyFill="1" applyBorder="1" applyAlignment="1">
      <alignment vertical="center"/>
      <protection/>
    </xf>
    <xf numFmtId="0" fontId="31" fillId="35" borderId="39" xfId="62" applyFont="1" applyFill="1" applyBorder="1" applyAlignment="1">
      <alignment vertical="center"/>
      <protection/>
    </xf>
    <xf numFmtId="0" fontId="24" fillId="35" borderId="38" xfId="62" applyFont="1" applyFill="1" applyBorder="1" applyAlignment="1">
      <alignment vertical="center"/>
      <protection/>
    </xf>
    <xf numFmtId="0" fontId="24" fillId="35" borderId="98" xfId="62" applyFont="1" applyFill="1" applyBorder="1" applyAlignment="1">
      <alignment vertical="center"/>
      <protection/>
    </xf>
    <xf numFmtId="0" fontId="24" fillId="35" borderId="39" xfId="62" applyFont="1" applyFill="1" applyBorder="1" applyAlignment="1">
      <alignment vertical="center"/>
      <protection/>
    </xf>
    <xf numFmtId="0" fontId="24" fillId="35" borderId="95" xfId="62" applyFont="1" applyFill="1" applyBorder="1" applyAlignment="1">
      <alignment vertical="center"/>
      <protection/>
    </xf>
    <xf numFmtId="189" fontId="19" fillId="0" borderId="95" xfId="0" applyNumberFormat="1" applyFont="1" applyBorder="1" applyAlignment="1">
      <alignment horizontal="center" vertical="center"/>
    </xf>
    <xf numFmtId="189" fontId="19" fillId="0" borderId="0" xfId="0" applyNumberFormat="1" applyFont="1" applyBorder="1" applyAlignment="1">
      <alignment vertical="center"/>
    </xf>
    <xf numFmtId="189" fontId="0" fillId="0" borderId="0" xfId="0" applyNumberFormat="1" applyBorder="1" applyAlignment="1">
      <alignment/>
    </xf>
    <xf numFmtId="38" fontId="12" fillId="0" borderId="137" xfId="49" applyFont="1" applyBorder="1" applyAlignment="1">
      <alignment/>
    </xf>
    <xf numFmtId="38" fontId="12" fillId="0" borderId="138" xfId="49" applyFont="1" applyBorder="1" applyAlignment="1">
      <alignment/>
    </xf>
    <xf numFmtId="38" fontId="12" fillId="0" borderId="139" xfId="49" applyFont="1" applyBorder="1" applyAlignment="1">
      <alignment/>
    </xf>
    <xf numFmtId="38" fontId="12" fillId="0" borderId="112" xfId="49" applyFont="1" applyBorder="1" applyAlignment="1">
      <alignment/>
    </xf>
    <xf numFmtId="38" fontId="12" fillId="0" borderId="140" xfId="49" applyFont="1" applyBorder="1" applyAlignment="1">
      <alignment/>
    </xf>
    <xf numFmtId="38" fontId="12" fillId="0" borderId="141" xfId="49" applyFont="1" applyBorder="1" applyAlignment="1">
      <alignment/>
    </xf>
    <xf numFmtId="38" fontId="12" fillId="0" borderId="142" xfId="49" applyFont="1" applyBorder="1" applyAlignment="1">
      <alignment/>
    </xf>
    <xf numFmtId="38" fontId="12" fillId="0" borderId="143" xfId="49" applyFont="1" applyBorder="1" applyAlignment="1">
      <alignment/>
    </xf>
    <xf numFmtId="40" fontId="12" fillId="0" borderId="143" xfId="49" applyNumberFormat="1" applyFont="1" applyBorder="1" applyAlignment="1">
      <alignment/>
    </xf>
    <xf numFmtId="0" fontId="2" fillId="0" borderId="112" xfId="0" applyFont="1" applyBorder="1" applyAlignment="1">
      <alignment/>
    </xf>
    <xf numFmtId="0" fontId="2" fillId="0" borderId="143" xfId="0" applyFont="1" applyBorder="1" applyAlignment="1">
      <alignment/>
    </xf>
    <xf numFmtId="0" fontId="0" fillId="0" borderId="0" xfId="0" applyFill="1" applyAlignment="1">
      <alignment/>
    </xf>
    <xf numFmtId="49" fontId="32" fillId="0" borderId="37" xfId="61" applyNumberFormat="1" applyFont="1" applyBorder="1" applyAlignment="1">
      <alignment vertical="center" wrapText="1"/>
      <protection/>
    </xf>
    <xf numFmtId="0" fontId="32" fillId="0" borderId="37" xfId="61" applyFont="1" applyBorder="1" applyAlignment="1">
      <alignment horizontal="left" vertical="center" wrapText="1"/>
      <protection/>
    </xf>
    <xf numFmtId="0" fontId="32" fillId="0" borderId="37" xfId="61" applyFont="1" applyBorder="1" applyAlignment="1">
      <alignment vertical="center" wrapText="1"/>
      <protection/>
    </xf>
    <xf numFmtId="49" fontId="32" fillId="0" borderId="37" xfId="61" applyNumberFormat="1" applyFont="1" applyFill="1" applyBorder="1" applyAlignment="1">
      <alignment vertical="center" wrapText="1"/>
      <protection/>
    </xf>
    <xf numFmtId="0" fontId="20" fillId="0" borderId="37" xfId="0" applyFont="1" applyBorder="1" applyAlignment="1">
      <alignment horizontal="justify"/>
    </xf>
    <xf numFmtId="0" fontId="33" fillId="0" borderId="37" xfId="61" applyFont="1" applyBorder="1" applyAlignment="1">
      <alignment horizontal="left" vertical="center" wrapText="1"/>
      <protection/>
    </xf>
    <xf numFmtId="0" fontId="32" fillId="0" borderId="37" xfId="61" applyFont="1" applyFill="1" applyBorder="1" applyAlignment="1">
      <alignment vertical="center" wrapText="1"/>
      <protection/>
    </xf>
    <xf numFmtId="0" fontId="32" fillId="0" borderId="0" xfId="61" applyFont="1" applyBorder="1" applyAlignment="1">
      <alignment horizontal="left" vertical="center" wrapText="1"/>
      <protection/>
    </xf>
    <xf numFmtId="0" fontId="32" fillId="0" borderId="0" xfId="61" applyFont="1" applyBorder="1" applyAlignment="1">
      <alignment vertical="center" wrapText="1"/>
      <protection/>
    </xf>
    <xf numFmtId="49" fontId="32" fillId="0" borderId="0" xfId="61" applyNumberFormat="1" applyFont="1" applyFill="1" applyBorder="1" applyAlignment="1">
      <alignment vertical="center" wrapText="1"/>
      <protection/>
    </xf>
    <xf numFmtId="0" fontId="32" fillId="0" borderId="0" xfId="61" applyFont="1" applyFill="1" applyBorder="1" applyAlignment="1">
      <alignment vertical="center"/>
      <protection/>
    </xf>
    <xf numFmtId="0" fontId="0" fillId="0" borderId="0" xfId="0" applyFont="1" applyBorder="1" applyAlignment="1">
      <alignment/>
    </xf>
    <xf numFmtId="0" fontId="0" fillId="0" borderId="0" xfId="0" applyBorder="1" applyAlignment="1">
      <alignment/>
    </xf>
    <xf numFmtId="49" fontId="71" fillId="36" borderId="37" xfId="61" applyNumberFormat="1" applyFont="1" applyFill="1" applyBorder="1" applyAlignment="1">
      <alignment horizontal="center" vertical="center" wrapText="1"/>
      <protection/>
    </xf>
    <xf numFmtId="49" fontId="72" fillId="36" borderId="37" xfId="61" applyNumberFormat="1" applyFont="1" applyFill="1" applyBorder="1" applyAlignment="1">
      <alignment horizontal="center" vertical="center" wrapText="1"/>
      <protection/>
    </xf>
    <xf numFmtId="0" fontId="72" fillId="36" borderId="37" xfId="61" applyFont="1" applyFill="1" applyBorder="1" applyAlignment="1">
      <alignment horizontal="center" vertical="center" wrapText="1"/>
      <protection/>
    </xf>
    <xf numFmtId="0" fontId="32" fillId="37" borderId="35" xfId="61" applyFont="1" applyFill="1" applyBorder="1" applyAlignment="1">
      <alignment vertical="center"/>
      <protection/>
    </xf>
    <xf numFmtId="0" fontId="0" fillId="37" borderId="35" xfId="0" applyFont="1" applyFill="1" applyBorder="1" applyAlignment="1">
      <alignment/>
    </xf>
    <xf numFmtId="0" fontId="0" fillId="0" borderId="0" xfId="0" applyFont="1" applyBorder="1" applyAlignment="1">
      <alignment wrapText="1"/>
    </xf>
    <xf numFmtId="189" fontId="17" fillId="0" borderId="38" xfId="0" applyNumberFormat="1" applyFont="1" applyBorder="1" applyAlignment="1" applyProtection="1">
      <alignment/>
      <protection/>
    </xf>
    <xf numFmtId="189" fontId="17" fillId="34" borderId="38" xfId="0" applyNumberFormat="1" applyFont="1" applyFill="1" applyBorder="1" applyAlignment="1" applyProtection="1">
      <alignment/>
      <protection locked="0"/>
    </xf>
    <xf numFmtId="189" fontId="17" fillId="37" borderId="38" xfId="0" applyNumberFormat="1" applyFont="1" applyFill="1" applyBorder="1" applyAlignment="1" applyProtection="1">
      <alignment/>
      <protection locked="0"/>
    </xf>
    <xf numFmtId="0" fontId="30" fillId="35" borderId="95" xfId="62" applyFont="1" applyFill="1" applyBorder="1" applyAlignment="1">
      <alignment horizontal="center" vertical="top" wrapText="1"/>
      <protection/>
    </xf>
    <xf numFmtId="0" fontId="24" fillId="35" borderId="28" xfId="62" applyFont="1" applyFill="1" applyBorder="1" applyAlignment="1">
      <alignment horizontal="center" vertical="center" wrapText="1"/>
      <protection/>
    </xf>
    <xf numFmtId="0" fontId="24" fillId="35" borderId="35" xfId="62" applyFont="1" applyFill="1" applyBorder="1" applyAlignment="1">
      <alignment horizontal="center" vertical="center" wrapText="1"/>
      <protection/>
    </xf>
    <xf numFmtId="49" fontId="23" fillId="35" borderId="38" xfId="62" applyNumberFormat="1" applyFont="1" applyFill="1" applyBorder="1" applyAlignment="1">
      <alignment horizontal="center" vertical="center"/>
      <protection/>
    </xf>
    <xf numFmtId="49" fontId="23" fillId="35" borderId="98" xfId="62" applyNumberFormat="1" applyFont="1" applyFill="1" applyBorder="1" applyAlignment="1">
      <alignment horizontal="center" vertical="center"/>
      <protection/>
    </xf>
    <xf numFmtId="49" fontId="23" fillId="35" borderId="39" xfId="62" applyNumberFormat="1" applyFont="1" applyFill="1" applyBorder="1" applyAlignment="1">
      <alignment horizontal="center" vertical="center"/>
      <protection/>
    </xf>
    <xf numFmtId="49" fontId="31" fillId="35" borderId="38" xfId="62" applyNumberFormat="1" applyFont="1" applyFill="1" applyBorder="1" applyAlignment="1">
      <alignment horizontal="left" vertical="center" wrapText="1"/>
      <protection/>
    </xf>
    <xf numFmtId="49" fontId="31" fillId="35" borderId="98" xfId="62" applyNumberFormat="1" applyFont="1" applyFill="1" applyBorder="1" applyAlignment="1">
      <alignment horizontal="left" vertical="center" wrapText="1"/>
      <protection/>
    </xf>
    <xf numFmtId="49" fontId="31" fillId="35" borderId="39" xfId="62" applyNumberFormat="1" applyFont="1" applyFill="1" applyBorder="1" applyAlignment="1">
      <alignment horizontal="left" vertical="center" wrapText="1"/>
      <protection/>
    </xf>
    <xf numFmtId="49" fontId="24" fillId="35" borderId="38" xfId="62" applyNumberFormat="1" applyFont="1" applyFill="1" applyBorder="1" applyAlignment="1">
      <alignment horizontal="center" vertical="center"/>
      <protection/>
    </xf>
    <xf numFmtId="49" fontId="24" fillId="35" borderId="98" xfId="62" applyNumberFormat="1" applyFont="1" applyFill="1" applyBorder="1" applyAlignment="1">
      <alignment horizontal="center" vertical="center"/>
      <protection/>
    </xf>
    <xf numFmtId="49" fontId="24" fillId="35" borderId="39" xfId="62" applyNumberFormat="1" applyFont="1" applyFill="1" applyBorder="1" applyAlignment="1">
      <alignment horizontal="center" vertical="center"/>
      <protection/>
    </xf>
    <xf numFmtId="49" fontId="24" fillId="35" borderId="38" xfId="62" applyNumberFormat="1" applyFont="1" applyFill="1" applyBorder="1" applyAlignment="1">
      <alignment horizontal="left" vertical="center" wrapText="1"/>
      <protection/>
    </xf>
    <xf numFmtId="49" fontId="24" fillId="35" borderId="98" xfId="62" applyNumberFormat="1" applyFont="1" applyFill="1" applyBorder="1" applyAlignment="1">
      <alignment horizontal="left" vertical="center" wrapText="1"/>
      <protection/>
    </xf>
    <xf numFmtId="49" fontId="24" fillId="35" borderId="39" xfId="62" applyNumberFormat="1" applyFont="1" applyFill="1" applyBorder="1" applyAlignment="1">
      <alignment horizontal="left" vertical="center" wrapText="1"/>
      <protection/>
    </xf>
    <xf numFmtId="0" fontId="23" fillId="35" borderId="94" xfId="62" applyFont="1" applyFill="1" applyBorder="1" applyAlignment="1">
      <alignment horizontal="center" vertical="center"/>
      <protection/>
    </xf>
    <xf numFmtId="0" fontId="23" fillId="35" borderId="17" xfId="62" applyFont="1" applyFill="1" applyBorder="1" applyAlignment="1">
      <alignment horizontal="center" vertical="center"/>
      <protection/>
    </xf>
    <xf numFmtId="0" fontId="23" fillId="35" borderId="34" xfId="62" applyFont="1" applyFill="1" applyBorder="1" applyAlignment="1">
      <alignment horizontal="center" vertical="center"/>
      <protection/>
    </xf>
    <xf numFmtId="0" fontId="23" fillId="35" borderId="20" xfId="62" applyFont="1" applyFill="1" applyBorder="1" applyAlignment="1">
      <alignment horizontal="center" vertical="center"/>
      <protection/>
    </xf>
    <xf numFmtId="0" fontId="23" fillId="35" borderId="95" xfId="62" applyFont="1" applyFill="1" applyBorder="1" applyAlignment="1">
      <alignment horizontal="center" vertical="center"/>
      <protection/>
    </xf>
    <xf numFmtId="0" fontId="23" fillId="35" borderId="36" xfId="62" applyFont="1" applyFill="1" applyBorder="1" applyAlignment="1">
      <alignment horizontal="center" vertical="center"/>
      <protection/>
    </xf>
    <xf numFmtId="0" fontId="23" fillId="35" borderId="38" xfId="62" applyFont="1" applyFill="1" applyBorder="1" applyAlignment="1">
      <alignment horizontal="center" vertical="center" wrapText="1"/>
      <protection/>
    </xf>
    <xf numFmtId="0" fontId="23" fillId="35" borderId="98" xfId="62" applyFont="1" applyFill="1" applyBorder="1" applyAlignment="1">
      <alignment horizontal="center" vertical="center" wrapText="1"/>
      <protection/>
    </xf>
    <xf numFmtId="0" fontId="23" fillId="35" borderId="39" xfId="62" applyFont="1" applyFill="1" applyBorder="1" applyAlignment="1">
      <alignment horizontal="center" vertical="center" wrapText="1"/>
      <protection/>
    </xf>
    <xf numFmtId="0" fontId="23" fillId="35" borderId="94" xfId="62" applyFont="1" applyFill="1" applyBorder="1" applyAlignment="1">
      <alignment horizontal="center" vertical="center" wrapText="1"/>
      <protection/>
    </xf>
    <xf numFmtId="0" fontId="23" fillId="35" borderId="17" xfId="62" applyFont="1" applyFill="1" applyBorder="1" applyAlignment="1">
      <alignment horizontal="center" vertical="center" wrapText="1"/>
      <protection/>
    </xf>
    <xf numFmtId="0" fontId="23" fillId="35" borderId="34" xfId="62" applyFont="1" applyFill="1" applyBorder="1" applyAlignment="1">
      <alignment horizontal="center" vertical="center" wrapText="1"/>
      <protection/>
    </xf>
    <xf numFmtId="0" fontId="23" fillId="35" borderId="20" xfId="62" applyFont="1" applyFill="1" applyBorder="1" applyAlignment="1">
      <alignment horizontal="center" vertical="center" wrapText="1"/>
      <protection/>
    </xf>
    <xf numFmtId="0" fontId="23" fillId="35" borderId="95" xfId="62" applyFont="1" applyFill="1" applyBorder="1" applyAlignment="1">
      <alignment horizontal="center" vertical="center" wrapText="1"/>
      <protection/>
    </xf>
    <xf numFmtId="0" fontId="23" fillId="35" borderId="36" xfId="62" applyFont="1" applyFill="1" applyBorder="1" applyAlignment="1">
      <alignment horizontal="center" vertical="center" wrapText="1"/>
      <protection/>
    </xf>
    <xf numFmtId="49" fontId="24" fillId="35" borderId="38" xfId="62" applyNumberFormat="1" applyFont="1" applyFill="1" applyBorder="1" applyAlignment="1">
      <alignment horizontal="left" vertical="center"/>
      <protection/>
    </xf>
    <xf numFmtId="49" fontId="24" fillId="35" borderId="98" xfId="62" applyNumberFormat="1" applyFont="1" applyFill="1" applyBorder="1" applyAlignment="1">
      <alignment horizontal="left" vertical="center"/>
      <protection/>
    </xf>
    <xf numFmtId="49" fontId="24" fillId="35" borderId="39" xfId="62" applyNumberFormat="1" applyFont="1" applyFill="1" applyBorder="1" applyAlignment="1">
      <alignment horizontal="left" vertical="center"/>
      <protection/>
    </xf>
    <xf numFmtId="0" fontId="23" fillId="35" borderId="38" xfId="62" applyFont="1" applyFill="1" applyBorder="1" applyAlignment="1">
      <alignment horizontal="center" vertical="center"/>
      <protection/>
    </xf>
    <xf numFmtId="0" fontId="23" fillId="35" borderId="98" xfId="62" applyFont="1" applyFill="1" applyBorder="1" applyAlignment="1">
      <alignment horizontal="center" vertical="center"/>
      <protection/>
    </xf>
    <xf numFmtId="0" fontId="23" fillId="35" borderId="39" xfId="62" applyFont="1" applyFill="1" applyBorder="1" applyAlignment="1">
      <alignment horizontal="center" vertical="center"/>
      <protection/>
    </xf>
    <xf numFmtId="0" fontId="28" fillId="35" borderId="38" xfId="62" applyFont="1" applyFill="1" applyBorder="1" applyAlignment="1">
      <alignment horizontal="left" vertical="top" wrapText="1"/>
      <protection/>
    </xf>
    <xf numFmtId="0" fontId="28" fillId="35" borderId="98" xfId="62" applyFont="1" applyFill="1" applyBorder="1" applyAlignment="1">
      <alignment horizontal="left" vertical="top" wrapText="1"/>
      <protection/>
    </xf>
    <xf numFmtId="0" fontId="28" fillId="35" borderId="39" xfId="62" applyFont="1" applyFill="1" applyBorder="1" applyAlignment="1">
      <alignment horizontal="left" vertical="top" wrapText="1"/>
      <protection/>
    </xf>
    <xf numFmtId="0" fontId="27" fillId="0" borderId="95" xfId="0" applyFont="1" applyBorder="1" applyAlignment="1">
      <alignment horizontal="center"/>
    </xf>
    <xf numFmtId="0" fontId="23" fillId="0" borderId="0" xfId="0" applyFont="1" applyAlignment="1">
      <alignment horizontal="left" vertical="center"/>
    </xf>
    <xf numFmtId="0" fontId="23" fillId="0" borderId="0" xfId="62" applyFont="1" applyFill="1" applyAlignment="1">
      <alignment horizontal="center" vertical="center"/>
      <protection/>
    </xf>
    <xf numFmtId="0" fontId="25" fillId="35" borderId="0" xfId="62" applyFont="1" applyFill="1" applyAlignment="1">
      <alignment horizontal="center" vertical="center"/>
      <protection/>
    </xf>
    <xf numFmtId="0" fontId="23" fillId="0" borderId="0" xfId="62" applyFont="1" applyFill="1" applyAlignment="1">
      <alignment horizontal="left" vertical="center" wrapText="1"/>
      <protection/>
    </xf>
    <xf numFmtId="0" fontId="23" fillId="35" borderId="18" xfId="62" applyFont="1" applyFill="1" applyBorder="1" applyAlignment="1">
      <alignment horizontal="center" vertical="center" wrapText="1"/>
      <protection/>
    </xf>
    <xf numFmtId="0" fontId="23" fillId="35" borderId="0" xfId="62" applyFont="1" applyFill="1" applyBorder="1" applyAlignment="1">
      <alignment horizontal="center" vertical="center" wrapText="1"/>
      <protection/>
    </xf>
    <xf numFmtId="0" fontId="23" fillId="35" borderId="30" xfId="62" applyFont="1" applyFill="1" applyBorder="1" applyAlignment="1">
      <alignment horizontal="center" vertical="center" wrapText="1"/>
      <protection/>
    </xf>
    <xf numFmtId="0" fontId="23" fillId="35" borderId="18" xfId="62" applyFont="1" applyFill="1" applyBorder="1" applyAlignment="1">
      <alignment horizontal="center" vertical="center"/>
      <protection/>
    </xf>
    <xf numFmtId="0" fontId="23" fillId="35" borderId="0" xfId="62" applyFont="1" applyFill="1" applyBorder="1" applyAlignment="1">
      <alignment horizontal="center" vertical="center"/>
      <protection/>
    </xf>
    <xf numFmtId="49" fontId="31" fillId="35" borderId="38" xfId="62" applyNumberFormat="1" applyFont="1" applyFill="1" applyBorder="1" applyAlignment="1">
      <alignment horizontal="center" vertical="center" wrapText="1"/>
      <protection/>
    </xf>
    <xf numFmtId="49" fontId="31" fillId="35" borderId="98" xfId="62" applyNumberFormat="1" applyFont="1" applyFill="1" applyBorder="1" applyAlignment="1">
      <alignment horizontal="center" vertical="center" wrapText="1"/>
      <protection/>
    </xf>
    <xf numFmtId="49" fontId="31" fillId="35" borderId="39" xfId="62" applyNumberFormat="1" applyFont="1" applyFill="1" applyBorder="1" applyAlignment="1">
      <alignment horizontal="center" vertical="center" wrapText="1"/>
      <protection/>
    </xf>
    <xf numFmtId="49" fontId="28" fillId="35" borderId="38" xfId="62" applyNumberFormat="1" applyFont="1" applyFill="1" applyBorder="1" applyAlignment="1">
      <alignment horizontal="center" vertical="center"/>
      <protection/>
    </xf>
    <xf numFmtId="49" fontId="28" fillId="35" borderId="98" xfId="62" applyNumberFormat="1" applyFont="1" applyFill="1" applyBorder="1" applyAlignment="1">
      <alignment horizontal="center" vertical="center"/>
      <protection/>
    </xf>
    <xf numFmtId="49" fontId="28" fillId="35" borderId="39" xfId="62" applyNumberFormat="1" applyFont="1" applyFill="1" applyBorder="1" applyAlignment="1">
      <alignment horizontal="center" vertical="center"/>
      <protection/>
    </xf>
    <xf numFmtId="194" fontId="23" fillId="35" borderId="0" xfId="62" applyNumberFormat="1" applyFont="1" applyFill="1" applyAlignment="1">
      <alignment horizontal="right" vertical="center"/>
      <protection/>
    </xf>
    <xf numFmtId="0" fontId="23" fillId="35" borderId="37" xfId="62" applyFont="1" applyFill="1" applyBorder="1" applyAlignment="1">
      <alignment horizontal="center" vertical="center" wrapText="1"/>
      <protection/>
    </xf>
    <xf numFmtId="0" fontId="30" fillId="35" borderId="95" xfId="62" applyFont="1" applyFill="1" applyBorder="1" applyAlignment="1">
      <alignment horizontal="center" vertical="center"/>
      <protection/>
    </xf>
    <xf numFmtId="0" fontId="31" fillId="35" borderId="38" xfId="62" applyFont="1" applyFill="1" applyBorder="1" applyAlignment="1">
      <alignment horizontal="center" vertical="center"/>
      <protection/>
    </xf>
    <xf numFmtId="0" fontId="31" fillId="35" borderId="98" xfId="62" applyFont="1" applyFill="1" applyBorder="1" applyAlignment="1">
      <alignment horizontal="center" vertical="center"/>
      <protection/>
    </xf>
    <xf numFmtId="0" fontId="31" fillId="35" borderId="39" xfId="62" applyFont="1" applyFill="1" applyBorder="1" applyAlignment="1">
      <alignment horizontal="center" vertical="center"/>
      <protection/>
    </xf>
    <xf numFmtId="0" fontId="24" fillId="35" borderId="38" xfId="62" applyFont="1" applyFill="1" applyBorder="1" applyAlignment="1">
      <alignment horizontal="center" vertical="center"/>
      <protection/>
    </xf>
    <xf numFmtId="0" fontId="24" fillId="35" borderId="98" xfId="62" applyFont="1" applyFill="1" applyBorder="1" applyAlignment="1">
      <alignment horizontal="center" vertical="center"/>
      <protection/>
    </xf>
    <xf numFmtId="0" fontId="24" fillId="35" borderId="39" xfId="62" applyFont="1" applyFill="1" applyBorder="1" applyAlignment="1">
      <alignment horizontal="center" vertical="center"/>
      <protection/>
    </xf>
    <xf numFmtId="0" fontId="9" fillId="0" borderId="0" xfId="0" applyFont="1" applyAlignment="1">
      <alignment horizontal="center"/>
    </xf>
    <xf numFmtId="0" fontId="13" fillId="38" borderId="144" xfId="0" applyFont="1" applyFill="1" applyBorder="1" applyAlignment="1">
      <alignment horizontal="center" vertical="center" wrapText="1"/>
    </xf>
    <xf numFmtId="0" fontId="13" fillId="38" borderId="14" xfId="0" applyFont="1" applyFill="1" applyBorder="1" applyAlignment="1">
      <alignment horizontal="center" vertical="center" wrapText="1"/>
    </xf>
    <xf numFmtId="0" fontId="13" fillId="38" borderId="15" xfId="0" applyFont="1" applyFill="1" applyBorder="1" applyAlignment="1">
      <alignment horizontal="center" vertical="center" wrapText="1"/>
    </xf>
    <xf numFmtId="0" fontId="4" fillId="38" borderId="145" xfId="0" applyFont="1" applyFill="1" applyBorder="1" applyAlignment="1">
      <alignment horizontal="center" vertical="center" textRotation="255"/>
    </xf>
    <xf numFmtId="0" fontId="4" fillId="38" borderId="146" xfId="0" applyFont="1" applyFill="1" applyBorder="1" applyAlignment="1">
      <alignment horizontal="center" vertical="center" textRotation="255"/>
    </xf>
    <xf numFmtId="0" fontId="0" fillId="0" borderId="146" xfId="0" applyBorder="1" applyAlignment="1">
      <alignment horizontal="center" vertical="center" textRotation="255"/>
    </xf>
    <xf numFmtId="0" fontId="0" fillId="0" borderId="14" xfId="0" applyBorder="1" applyAlignment="1">
      <alignment horizontal="center" vertical="center" textRotation="255"/>
    </xf>
    <xf numFmtId="0" fontId="0" fillId="0" borderId="147" xfId="0" applyBorder="1" applyAlignment="1">
      <alignment horizontal="center" vertical="center" textRotation="255"/>
    </xf>
    <xf numFmtId="0" fontId="4" fillId="38" borderId="13" xfId="0" applyFont="1" applyFill="1" applyBorder="1" applyAlignment="1">
      <alignment horizontal="center" vertical="center" textRotation="255"/>
    </xf>
    <xf numFmtId="0" fontId="13" fillId="38" borderId="144" xfId="0" applyFont="1" applyFill="1" applyBorder="1" applyAlignment="1">
      <alignment horizontal="center" vertical="center" textRotation="255" wrapText="1"/>
    </xf>
    <xf numFmtId="0" fontId="0" fillId="0" borderId="146" xfId="0" applyBorder="1" applyAlignment="1">
      <alignment horizontal="center" vertical="center" textRotation="255" wrapText="1"/>
    </xf>
    <xf numFmtId="0" fontId="0" fillId="0" borderId="147" xfId="0" applyBorder="1" applyAlignment="1">
      <alignment horizontal="center" vertical="center" textRotation="255" wrapText="1"/>
    </xf>
    <xf numFmtId="0" fontId="17" fillId="0" borderId="37" xfId="0" applyFont="1" applyBorder="1" applyAlignment="1">
      <alignment horizontal="left" vertical="center" wrapText="1"/>
    </xf>
    <xf numFmtId="0" fontId="19" fillId="0" borderId="0" xfId="0" applyFont="1" applyAlignment="1">
      <alignment horizontal="center" vertical="center"/>
    </xf>
    <xf numFmtId="189" fontId="17" fillId="0" borderId="38" xfId="0" applyNumberFormat="1" applyFont="1" applyBorder="1" applyAlignment="1">
      <alignment horizontal="left" vertical="center" wrapText="1"/>
    </xf>
    <xf numFmtId="189" fontId="17" fillId="0" borderId="98" xfId="0" applyNumberFormat="1" applyFont="1" applyBorder="1" applyAlignment="1">
      <alignment horizontal="left" vertical="center" wrapText="1"/>
    </xf>
    <xf numFmtId="189" fontId="17" fillId="0" borderId="39" xfId="0" applyNumberFormat="1" applyFont="1" applyBorder="1" applyAlignment="1">
      <alignment horizontal="left" vertical="center" wrapText="1"/>
    </xf>
    <xf numFmtId="189" fontId="17" fillId="0" borderId="37" xfId="0" applyNumberFormat="1" applyFont="1" applyBorder="1" applyAlignment="1">
      <alignment horizontal="left" vertical="center" wrapText="1"/>
    </xf>
    <xf numFmtId="189" fontId="19" fillId="0" borderId="0" xfId="0" applyNumberFormat="1" applyFont="1" applyBorder="1" applyAlignment="1">
      <alignment horizontal="center" vertical="center"/>
    </xf>
    <xf numFmtId="189" fontId="17" fillId="34" borderId="37" xfId="0" applyNumberFormat="1" applyFont="1" applyFill="1" applyBorder="1" applyAlignment="1">
      <alignment horizontal="center" vertical="center"/>
    </xf>
    <xf numFmtId="189" fontId="0" fillId="0" borderId="0" xfId="0" applyNumberFormat="1" applyAlignment="1">
      <alignment horizontal="left" wrapText="1"/>
    </xf>
    <xf numFmtId="0" fontId="0" fillId="0" borderId="98" xfId="0" applyBorder="1" applyAlignment="1">
      <alignment/>
    </xf>
    <xf numFmtId="189" fontId="16" fillId="0" borderId="0" xfId="0" applyNumberFormat="1" applyFont="1" applyAlignment="1">
      <alignment horizontal="left" wrapText="1"/>
    </xf>
    <xf numFmtId="0" fontId="19" fillId="0" borderId="0" xfId="0" applyFont="1" applyAlignment="1">
      <alignment horizontal="center"/>
    </xf>
    <xf numFmtId="0" fontId="16" fillId="0" borderId="0" xfId="0" applyFont="1" applyBorder="1" applyAlignment="1">
      <alignment horizontal="left"/>
    </xf>
    <xf numFmtId="0" fontId="19" fillId="0" borderId="0" xfId="61" applyFont="1" applyBorder="1" applyAlignment="1">
      <alignment horizontal="center" vertical="center"/>
      <protection/>
    </xf>
    <xf numFmtId="0" fontId="71" fillId="36" borderId="37" xfId="61" applyFont="1" applyFill="1" applyBorder="1" applyAlignment="1">
      <alignment horizontal="center" vertical="center" wrapText="1"/>
      <protection/>
    </xf>
    <xf numFmtId="49" fontId="71" fillId="36" borderId="37" xfId="61" applyNumberFormat="1" applyFont="1" applyFill="1" applyBorder="1" applyAlignment="1">
      <alignment horizontal="center" vertical="center"/>
      <protection/>
    </xf>
    <xf numFmtId="0" fontId="73" fillId="37" borderId="28" xfId="61" applyFont="1" applyFill="1" applyBorder="1" applyAlignment="1">
      <alignment vertical="center"/>
      <protection/>
    </xf>
    <xf numFmtId="0" fontId="73" fillId="37" borderId="37" xfId="61" applyFont="1" applyFill="1" applyBorder="1" applyAlignment="1">
      <alignment vertical="center"/>
      <protection/>
    </xf>
    <xf numFmtId="0" fontId="32" fillId="37" borderId="35" xfId="61" applyFont="1" applyFill="1" applyBorder="1" applyAlignment="1">
      <alignment vertical="center"/>
      <protection/>
    </xf>
    <xf numFmtId="0" fontId="32" fillId="37" borderId="37" xfId="61" applyFont="1" applyFill="1" applyBorder="1" applyAlignment="1">
      <alignment vertical="center"/>
      <protection/>
    </xf>
    <xf numFmtId="49" fontId="71" fillId="36" borderId="28" xfId="61" applyNumberFormat="1" applyFont="1" applyFill="1" applyBorder="1" applyAlignment="1">
      <alignment vertical="center"/>
      <protection/>
    </xf>
    <xf numFmtId="49" fontId="71" fillId="36" borderId="37" xfId="61" applyNumberFormat="1" applyFont="1" applyFill="1" applyBorder="1" applyAlignment="1">
      <alignment vertical="center"/>
      <protection/>
    </xf>
    <xf numFmtId="49" fontId="32" fillId="36" borderId="35" xfId="61" applyNumberFormat="1" applyFont="1" applyFill="1" applyBorder="1" applyAlignment="1">
      <alignment vertical="center"/>
      <protection/>
    </xf>
    <xf numFmtId="49" fontId="32" fillId="36" borderId="37" xfId="61" applyNumberFormat="1" applyFont="1" applyFill="1" applyBorder="1" applyAlignment="1">
      <alignment vertical="center"/>
      <protection/>
    </xf>
    <xf numFmtId="0" fontId="71" fillId="36" borderId="28" xfId="61" applyFont="1" applyFill="1" applyBorder="1" applyAlignment="1">
      <alignment vertical="center"/>
      <protection/>
    </xf>
    <xf numFmtId="0" fontId="71" fillId="36" borderId="37" xfId="61" applyFont="1" applyFill="1" applyBorder="1" applyAlignment="1">
      <alignment vertical="center"/>
      <protection/>
    </xf>
    <xf numFmtId="0" fontId="32" fillId="36" borderId="35" xfId="61" applyFont="1" applyFill="1" applyBorder="1" applyAlignment="1">
      <alignment vertical="center"/>
      <protection/>
    </xf>
    <xf numFmtId="0" fontId="32" fillId="36" borderId="37" xfId="61" applyFont="1" applyFill="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左京・入札説明書・様式"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Q100"/>
  <sheetViews>
    <sheetView view="pageBreakPreview" zoomScale="80" zoomScaleNormal="60" zoomScaleSheetLayoutView="80" zoomScalePageLayoutView="0" workbookViewId="0" topLeftCell="A1">
      <selection activeCell="A24" sqref="A24:Z24"/>
    </sheetView>
  </sheetViews>
  <sheetFormatPr defaultColWidth="10.25390625" defaultRowHeight="12.75"/>
  <cols>
    <col min="1" max="9" width="6.375" style="224" customWidth="1"/>
    <col min="10" max="10" width="6.375" style="225" customWidth="1"/>
    <col min="11" max="17" width="6.375" style="224" customWidth="1"/>
    <col min="18" max="26" width="6.375" style="226" customWidth="1"/>
    <col min="27" max="16384" width="10.25390625" style="226" customWidth="1"/>
  </cols>
  <sheetData>
    <row r="1" spans="1:40" ht="21.75" customHeight="1">
      <c r="A1" s="354" t="s">
        <v>365</v>
      </c>
      <c r="B1" s="354"/>
      <c r="Z1" s="227"/>
      <c r="AN1" s="228"/>
    </row>
    <row r="2" spans="26:40" ht="21.75" customHeight="1">
      <c r="Z2" s="228"/>
      <c r="AN2" s="228"/>
    </row>
    <row r="3" spans="1:40" ht="21.75" customHeight="1">
      <c r="A3" s="355"/>
      <c r="B3" s="355"/>
      <c r="C3" s="355"/>
      <c r="T3" s="369" t="s">
        <v>110</v>
      </c>
      <c r="U3" s="369"/>
      <c r="V3" s="369"/>
      <c r="W3" s="369"/>
      <c r="X3" s="369"/>
      <c r="Y3" s="369"/>
      <c r="Z3" s="369"/>
      <c r="AI3" s="224"/>
      <c r="AJ3" s="224"/>
      <c r="AK3" s="224"/>
      <c r="AL3" s="224"/>
      <c r="AM3" s="224"/>
      <c r="AN3" s="224"/>
    </row>
    <row r="4" ht="21.75" customHeight="1"/>
    <row r="5" spans="1:40" ht="36" customHeight="1">
      <c r="A5" s="356" t="s">
        <v>293</v>
      </c>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229"/>
      <c r="AB5" s="229"/>
      <c r="AC5" s="229"/>
      <c r="AD5" s="229"/>
      <c r="AE5" s="229"/>
      <c r="AF5" s="229"/>
      <c r="AG5" s="229"/>
      <c r="AH5" s="229"/>
      <c r="AI5" s="229"/>
      <c r="AJ5" s="229"/>
      <c r="AK5" s="229"/>
      <c r="AL5" s="229"/>
      <c r="AM5" s="229"/>
      <c r="AN5" s="229"/>
    </row>
    <row r="6" spans="1:40" ht="21.75" customHeight="1">
      <c r="A6" s="229"/>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row>
    <row r="7" ht="21.75" customHeight="1"/>
    <row r="8" spans="1:40" ht="49.5" customHeight="1">
      <c r="A8" s="357" t="s">
        <v>366</v>
      </c>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224"/>
      <c r="AB8" s="224"/>
      <c r="AC8" s="224"/>
      <c r="AD8" s="224"/>
      <c r="AE8" s="224"/>
      <c r="AF8" s="224"/>
      <c r="AG8" s="224"/>
      <c r="AH8" s="224"/>
      <c r="AI8" s="224"/>
      <c r="AJ8" s="224"/>
      <c r="AK8" s="224"/>
      <c r="AL8" s="224"/>
      <c r="AM8" s="224"/>
      <c r="AN8" s="224"/>
    </row>
    <row r="9" spans="1:26" ht="19.5" customHeight="1">
      <c r="A9" s="230"/>
      <c r="B9" s="230"/>
      <c r="C9" s="230"/>
      <c r="D9" s="230"/>
      <c r="E9" s="230"/>
      <c r="F9" s="230"/>
      <c r="G9" s="230"/>
      <c r="H9" s="230"/>
      <c r="I9" s="230"/>
      <c r="J9" s="231"/>
      <c r="K9" s="230"/>
      <c r="L9" s="230"/>
      <c r="M9" s="230"/>
      <c r="N9" s="230"/>
      <c r="O9" s="230"/>
      <c r="P9" s="230"/>
      <c r="Q9" s="230"/>
      <c r="R9" s="232"/>
      <c r="S9" s="232"/>
      <c r="T9" s="232"/>
      <c r="U9" s="232"/>
      <c r="V9" s="232"/>
      <c r="W9" s="232"/>
      <c r="X9" s="232"/>
      <c r="Y9" s="232"/>
      <c r="Z9" s="232"/>
    </row>
    <row r="10" spans="1:43" ht="24.75" customHeight="1">
      <c r="A10" s="338" t="s">
        <v>294</v>
      </c>
      <c r="B10" s="339"/>
      <c r="C10" s="340"/>
      <c r="D10" s="329" t="s">
        <v>295</v>
      </c>
      <c r="E10" s="330"/>
      <c r="F10" s="330"/>
      <c r="G10" s="330"/>
      <c r="H10" s="330"/>
      <c r="I10" s="330"/>
      <c r="J10" s="330"/>
      <c r="K10" s="233"/>
      <c r="L10" s="234"/>
      <c r="M10" s="234"/>
      <c r="N10" s="234"/>
      <c r="O10" s="234"/>
      <c r="P10" s="234"/>
      <c r="Q10" s="234"/>
      <c r="R10" s="234"/>
      <c r="S10" s="234"/>
      <c r="T10" s="234"/>
      <c r="U10" s="234"/>
      <c r="V10" s="234"/>
      <c r="W10" s="234"/>
      <c r="X10" s="234"/>
      <c r="Y10" s="234"/>
      <c r="Z10" s="235"/>
      <c r="AA10" s="236"/>
      <c r="AB10" s="236"/>
      <c r="AC10" s="236"/>
      <c r="AD10" s="236"/>
      <c r="AE10" s="236"/>
      <c r="AF10" s="236"/>
      <c r="AG10" s="236"/>
      <c r="AH10" s="236"/>
      <c r="AI10" s="236"/>
      <c r="AJ10" s="236"/>
      <c r="AK10" s="236"/>
      <c r="AL10" s="236"/>
      <c r="AM10" s="236"/>
      <c r="AN10" s="236"/>
      <c r="AO10" s="236"/>
      <c r="AP10" s="236"/>
      <c r="AQ10" s="236"/>
    </row>
    <row r="11" spans="1:43" ht="24.75" customHeight="1">
      <c r="A11" s="358"/>
      <c r="B11" s="359"/>
      <c r="C11" s="360"/>
      <c r="D11" s="361" t="s">
        <v>296</v>
      </c>
      <c r="E11" s="362"/>
      <c r="F11" s="362"/>
      <c r="G11" s="362"/>
      <c r="H11" s="362"/>
      <c r="I11" s="362"/>
      <c r="J11" s="362"/>
      <c r="K11" s="237"/>
      <c r="L11" s="238"/>
      <c r="M11" s="238"/>
      <c r="N11" s="238"/>
      <c r="O11" s="238"/>
      <c r="P11" s="238"/>
      <c r="Q11" s="238"/>
      <c r="R11" s="238"/>
      <c r="S11" s="238"/>
      <c r="T11" s="238"/>
      <c r="U11" s="238"/>
      <c r="V11" s="238"/>
      <c r="W11" s="238"/>
      <c r="X11" s="238"/>
      <c r="Y11" s="238"/>
      <c r="Z11" s="239"/>
      <c r="AA11" s="236"/>
      <c r="AB11" s="236"/>
      <c r="AC11" s="236"/>
      <c r="AD11" s="236"/>
      <c r="AE11" s="236"/>
      <c r="AF11" s="236"/>
      <c r="AG11" s="236"/>
      <c r="AH11" s="236"/>
      <c r="AI11" s="236"/>
      <c r="AJ11" s="236"/>
      <c r="AK11" s="236"/>
      <c r="AL11" s="236"/>
      <c r="AM11" s="236"/>
      <c r="AN11" s="236"/>
      <c r="AO11" s="236"/>
      <c r="AP11" s="236"/>
      <c r="AQ11" s="236"/>
    </row>
    <row r="12" spans="1:43" ht="24.75" customHeight="1">
      <c r="A12" s="358"/>
      <c r="B12" s="359"/>
      <c r="C12" s="360"/>
      <c r="D12" s="361" t="s">
        <v>297</v>
      </c>
      <c r="E12" s="362"/>
      <c r="F12" s="362"/>
      <c r="G12" s="362"/>
      <c r="H12" s="362"/>
      <c r="I12" s="362"/>
      <c r="J12" s="362"/>
      <c r="K12" s="237"/>
      <c r="L12" s="238"/>
      <c r="M12" s="238"/>
      <c r="N12" s="238"/>
      <c r="O12" s="238"/>
      <c r="P12" s="238"/>
      <c r="Q12" s="238"/>
      <c r="R12" s="238"/>
      <c r="S12" s="238"/>
      <c r="T12" s="238"/>
      <c r="U12" s="238"/>
      <c r="V12" s="238"/>
      <c r="W12" s="238"/>
      <c r="X12" s="238"/>
      <c r="Y12" s="238"/>
      <c r="Z12" s="239"/>
      <c r="AA12" s="236"/>
      <c r="AB12" s="236"/>
      <c r="AC12" s="236"/>
      <c r="AD12" s="236"/>
      <c r="AE12" s="236"/>
      <c r="AF12" s="236"/>
      <c r="AG12" s="236"/>
      <c r="AH12" s="236"/>
      <c r="AI12" s="236"/>
      <c r="AJ12" s="236"/>
      <c r="AK12" s="236"/>
      <c r="AL12" s="236"/>
      <c r="AM12" s="236"/>
      <c r="AN12" s="236"/>
      <c r="AO12" s="236"/>
      <c r="AP12" s="236"/>
      <c r="AQ12" s="236"/>
    </row>
    <row r="13" spans="1:43" ht="24.75" customHeight="1">
      <c r="A13" s="358"/>
      <c r="B13" s="359"/>
      <c r="C13" s="360"/>
      <c r="D13" s="361" t="s">
        <v>298</v>
      </c>
      <c r="E13" s="362"/>
      <c r="F13" s="362"/>
      <c r="G13" s="362"/>
      <c r="H13" s="362"/>
      <c r="I13" s="362"/>
      <c r="J13" s="362"/>
      <c r="K13" s="237"/>
      <c r="L13" s="238"/>
      <c r="M13" s="238"/>
      <c r="N13" s="238"/>
      <c r="O13" s="238"/>
      <c r="P13" s="238"/>
      <c r="Q13" s="238"/>
      <c r="R13" s="238"/>
      <c r="S13" s="238"/>
      <c r="T13" s="238"/>
      <c r="U13" s="238"/>
      <c r="V13" s="238"/>
      <c r="W13" s="238"/>
      <c r="X13" s="238"/>
      <c r="Y13" s="238"/>
      <c r="Z13" s="239"/>
      <c r="AA13" s="236"/>
      <c r="AB13" s="236"/>
      <c r="AC13" s="236"/>
      <c r="AD13" s="236"/>
      <c r="AE13" s="236"/>
      <c r="AF13" s="236"/>
      <c r="AG13" s="236"/>
      <c r="AH13" s="236"/>
      <c r="AI13" s="236"/>
      <c r="AJ13" s="236"/>
      <c r="AK13" s="236"/>
      <c r="AL13" s="236"/>
      <c r="AM13" s="236"/>
      <c r="AN13" s="236"/>
      <c r="AO13" s="236"/>
      <c r="AP13" s="236"/>
      <c r="AQ13" s="236"/>
    </row>
    <row r="14" spans="1:43" ht="24.75" customHeight="1">
      <c r="A14" s="358"/>
      <c r="B14" s="359"/>
      <c r="C14" s="360"/>
      <c r="D14" s="361" t="s">
        <v>299</v>
      </c>
      <c r="E14" s="362"/>
      <c r="F14" s="362"/>
      <c r="G14" s="362"/>
      <c r="H14" s="362"/>
      <c r="I14" s="362"/>
      <c r="J14" s="362"/>
      <c r="K14" s="237"/>
      <c r="L14" s="238"/>
      <c r="M14" s="238"/>
      <c r="N14" s="238"/>
      <c r="O14" s="238"/>
      <c r="P14" s="238"/>
      <c r="Q14" s="238"/>
      <c r="R14" s="238"/>
      <c r="S14" s="238"/>
      <c r="T14" s="238"/>
      <c r="U14" s="238"/>
      <c r="V14" s="238"/>
      <c r="W14" s="238"/>
      <c r="X14" s="238"/>
      <c r="Y14" s="238"/>
      <c r="Z14" s="239"/>
      <c r="AA14" s="236"/>
      <c r="AB14" s="236"/>
      <c r="AC14" s="236"/>
      <c r="AD14" s="236"/>
      <c r="AE14" s="236"/>
      <c r="AF14" s="236"/>
      <c r="AG14" s="236"/>
      <c r="AH14" s="236"/>
      <c r="AI14" s="236"/>
      <c r="AJ14" s="236"/>
      <c r="AK14" s="236"/>
      <c r="AL14" s="236"/>
      <c r="AM14" s="236"/>
      <c r="AN14" s="236"/>
      <c r="AO14" s="236"/>
      <c r="AP14" s="236"/>
      <c r="AQ14" s="236"/>
    </row>
    <row r="15" spans="1:43" ht="24.75" customHeight="1">
      <c r="A15" s="358"/>
      <c r="B15" s="359"/>
      <c r="C15" s="360"/>
      <c r="D15" s="361" t="s">
        <v>300</v>
      </c>
      <c r="E15" s="362"/>
      <c r="F15" s="362"/>
      <c r="G15" s="362"/>
      <c r="H15" s="362"/>
      <c r="I15" s="362"/>
      <c r="J15" s="362"/>
      <c r="K15" s="237"/>
      <c r="L15" s="238"/>
      <c r="M15" s="238"/>
      <c r="N15" s="238"/>
      <c r="O15" s="238"/>
      <c r="P15" s="238"/>
      <c r="Q15" s="238"/>
      <c r="R15" s="238"/>
      <c r="S15" s="238"/>
      <c r="T15" s="238"/>
      <c r="U15" s="238"/>
      <c r="V15" s="238"/>
      <c r="W15" s="238"/>
      <c r="X15" s="238"/>
      <c r="Y15" s="238"/>
      <c r="Z15" s="239"/>
      <c r="AA15" s="236"/>
      <c r="AB15" s="236"/>
      <c r="AC15" s="236"/>
      <c r="AD15" s="236"/>
      <c r="AE15" s="236"/>
      <c r="AF15" s="236"/>
      <c r="AG15" s="236"/>
      <c r="AH15" s="236"/>
      <c r="AI15" s="236"/>
      <c r="AJ15" s="236"/>
      <c r="AK15" s="236"/>
      <c r="AL15" s="236"/>
      <c r="AM15" s="236"/>
      <c r="AN15" s="236"/>
      <c r="AO15" s="236"/>
      <c r="AP15" s="236"/>
      <c r="AQ15" s="236"/>
    </row>
    <row r="16" spans="1:43" ht="24.75" customHeight="1">
      <c r="A16" s="341"/>
      <c r="B16" s="342"/>
      <c r="C16" s="343"/>
      <c r="D16" s="332" t="s">
        <v>301</v>
      </c>
      <c r="E16" s="333"/>
      <c r="F16" s="333"/>
      <c r="G16" s="333"/>
      <c r="H16" s="333"/>
      <c r="I16" s="333"/>
      <c r="J16" s="333"/>
      <c r="K16" s="240"/>
      <c r="L16" s="240"/>
      <c r="M16" s="240"/>
      <c r="N16" s="240"/>
      <c r="O16" s="240"/>
      <c r="P16" s="240"/>
      <c r="Q16" s="240"/>
      <c r="R16" s="240"/>
      <c r="S16" s="240"/>
      <c r="T16" s="240"/>
      <c r="U16" s="240"/>
      <c r="V16" s="240"/>
      <c r="W16" s="240"/>
      <c r="X16" s="240"/>
      <c r="Y16" s="240"/>
      <c r="Z16" s="241"/>
      <c r="AA16" s="236"/>
      <c r="AB16" s="236"/>
      <c r="AC16" s="236"/>
      <c r="AD16" s="236"/>
      <c r="AE16" s="236"/>
      <c r="AF16" s="236"/>
      <c r="AG16" s="236"/>
      <c r="AH16" s="236"/>
      <c r="AI16" s="236"/>
      <c r="AJ16" s="236"/>
      <c r="AK16" s="236"/>
      <c r="AL16" s="236"/>
      <c r="AM16" s="236"/>
      <c r="AN16" s="236"/>
      <c r="AO16" s="236"/>
      <c r="AP16" s="236"/>
      <c r="AQ16" s="236"/>
    </row>
    <row r="17" ht="23.25" customHeight="1"/>
    <row r="18" spans="1:26" ht="21.75" customHeight="1">
      <c r="A18" s="317" t="s">
        <v>302</v>
      </c>
      <c r="B18" s="318"/>
      <c r="C18" s="319"/>
      <c r="D18" s="317" t="s">
        <v>303</v>
      </c>
      <c r="E18" s="318"/>
      <c r="F18" s="318"/>
      <c r="G18" s="318"/>
      <c r="H18" s="318"/>
      <c r="I18" s="318"/>
      <c r="J18" s="319"/>
      <c r="K18" s="317" t="s">
        <v>304</v>
      </c>
      <c r="L18" s="318"/>
      <c r="M18" s="319"/>
      <c r="N18" s="317" t="s">
        <v>302</v>
      </c>
      <c r="O18" s="318"/>
      <c r="P18" s="319"/>
      <c r="Q18" s="317" t="s">
        <v>303</v>
      </c>
      <c r="R18" s="318"/>
      <c r="S18" s="318"/>
      <c r="T18" s="318"/>
      <c r="U18" s="318"/>
      <c r="V18" s="318"/>
      <c r="W18" s="319"/>
      <c r="X18" s="317" t="s">
        <v>304</v>
      </c>
      <c r="Y18" s="318"/>
      <c r="Z18" s="319"/>
    </row>
    <row r="19" spans="1:26" ht="21.75" customHeight="1">
      <c r="A19" s="317" t="s">
        <v>305</v>
      </c>
      <c r="B19" s="318"/>
      <c r="C19" s="319"/>
      <c r="D19" s="317" t="s">
        <v>306</v>
      </c>
      <c r="E19" s="318"/>
      <c r="F19" s="318"/>
      <c r="G19" s="318"/>
      <c r="H19" s="318"/>
      <c r="I19" s="318"/>
      <c r="J19" s="319"/>
      <c r="K19" s="317"/>
      <c r="L19" s="318"/>
      <c r="M19" s="319"/>
      <c r="N19" s="317" t="s">
        <v>311</v>
      </c>
      <c r="O19" s="318"/>
      <c r="P19" s="319"/>
      <c r="Q19" s="366" t="s">
        <v>367</v>
      </c>
      <c r="R19" s="367"/>
      <c r="S19" s="367"/>
      <c r="T19" s="367"/>
      <c r="U19" s="367"/>
      <c r="V19" s="367"/>
      <c r="W19" s="368"/>
      <c r="X19" s="317"/>
      <c r="Y19" s="318"/>
      <c r="Z19" s="319"/>
    </row>
    <row r="20" spans="1:26" ht="21.75" customHeight="1">
      <c r="A20" s="317" t="s">
        <v>309</v>
      </c>
      <c r="B20" s="318"/>
      <c r="C20" s="319"/>
      <c r="D20" s="317" t="s">
        <v>310</v>
      </c>
      <c r="E20" s="318"/>
      <c r="F20" s="318"/>
      <c r="G20" s="318"/>
      <c r="H20" s="318"/>
      <c r="I20" s="318"/>
      <c r="J20" s="319"/>
      <c r="K20" s="317"/>
      <c r="L20" s="318"/>
      <c r="M20" s="319"/>
      <c r="N20" s="317" t="s">
        <v>314</v>
      </c>
      <c r="O20" s="318"/>
      <c r="P20" s="319"/>
      <c r="Q20" s="317" t="s">
        <v>368</v>
      </c>
      <c r="R20" s="318"/>
      <c r="S20" s="318"/>
      <c r="T20" s="318"/>
      <c r="U20" s="318"/>
      <c r="V20" s="318"/>
      <c r="W20" s="319"/>
      <c r="X20" s="317"/>
      <c r="Y20" s="318"/>
      <c r="Z20" s="319"/>
    </row>
    <row r="21" spans="1:26" ht="21.75" customHeight="1">
      <c r="A21" s="317" t="s">
        <v>312</v>
      </c>
      <c r="B21" s="318"/>
      <c r="C21" s="319"/>
      <c r="D21" s="317" t="s">
        <v>313</v>
      </c>
      <c r="E21" s="318"/>
      <c r="F21" s="318"/>
      <c r="G21" s="318"/>
      <c r="H21" s="318"/>
      <c r="I21" s="318"/>
      <c r="J21" s="319"/>
      <c r="K21" s="317"/>
      <c r="L21" s="318"/>
      <c r="M21" s="319"/>
      <c r="N21" s="317" t="s">
        <v>314</v>
      </c>
      <c r="O21" s="318"/>
      <c r="P21" s="319"/>
      <c r="Q21" s="317" t="s">
        <v>112</v>
      </c>
      <c r="R21" s="318"/>
      <c r="S21" s="318"/>
      <c r="T21" s="318"/>
      <c r="U21" s="318"/>
      <c r="V21" s="318"/>
      <c r="W21" s="319"/>
      <c r="X21" s="317"/>
      <c r="Y21" s="318"/>
      <c r="Z21" s="319"/>
    </row>
    <row r="22" spans="1:26" ht="21.75" customHeight="1">
      <c r="A22" s="317" t="s">
        <v>307</v>
      </c>
      <c r="B22" s="318"/>
      <c r="C22" s="319"/>
      <c r="D22" s="317" t="s">
        <v>308</v>
      </c>
      <c r="E22" s="318"/>
      <c r="F22" s="318"/>
      <c r="G22" s="318"/>
      <c r="H22" s="318"/>
      <c r="I22" s="318"/>
      <c r="J22" s="319"/>
      <c r="K22" s="317"/>
      <c r="L22" s="318"/>
      <c r="M22" s="319"/>
      <c r="N22" s="317"/>
      <c r="O22" s="318"/>
      <c r="P22" s="319"/>
      <c r="Q22" s="317"/>
      <c r="R22" s="318"/>
      <c r="S22" s="318"/>
      <c r="T22" s="318"/>
      <c r="U22" s="318"/>
      <c r="V22" s="318"/>
      <c r="W22" s="319"/>
      <c r="X22" s="317"/>
      <c r="Y22" s="318"/>
      <c r="Z22" s="319"/>
    </row>
    <row r="23" spans="1:26" s="242" customFormat="1" ht="21.75" customHeight="1">
      <c r="A23" s="317" t="s">
        <v>315</v>
      </c>
      <c r="B23" s="318"/>
      <c r="C23" s="318"/>
      <c r="D23" s="318"/>
      <c r="E23" s="318"/>
      <c r="F23" s="318"/>
      <c r="G23" s="318"/>
      <c r="H23" s="318"/>
      <c r="I23" s="318"/>
      <c r="J23" s="319"/>
      <c r="K23" s="317"/>
      <c r="L23" s="318"/>
      <c r="M23" s="318"/>
      <c r="N23" s="318"/>
      <c r="O23" s="318"/>
      <c r="P23" s="318"/>
      <c r="Q23" s="318"/>
      <c r="R23" s="318"/>
      <c r="S23" s="318"/>
      <c r="T23" s="318"/>
      <c r="U23" s="318"/>
      <c r="V23" s="318"/>
      <c r="W23" s="318"/>
      <c r="X23" s="318"/>
      <c r="Y23" s="318"/>
      <c r="Z23" s="319"/>
    </row>
    <row r="24" spans="1:26" s="243" customFormat="1" ht="375" customHeight="1">
      <c r="A24" s="350" t="s">
        <v>439</v>
      </c>
      <c r="B24" s="351"/>
      <c r="C24" s="351"/>
      <c r="D24" s="351"/>
      <c r="E24" s="351"/>
      <c r="F24" s="351"/>
      <c r="G24" s="351"/>
      <c r="H24" s="351"/>
      <c r="I24" s="351"/>
      <c r="J24" s="351"/>
      <c r="K24" s="351"/>
      <c r="L24" s="351"/>
      <c r="M24" s="351"/>
      <c r="N24" s="351"/>
      <c r="O24" s="351"/>
      <c r="P24" s="351"/>
      <c r="Q24" s="351"/>
      <c r="R24" s="351"/>
      <c r="S24" s="351"/>
      <c r="T24" s="351"/>
      <c r="U24" s="351"/>
      <c r="V24" s="351"/>
      <c r="W24" s="351"/>
      <c r="X24" s="351"/>
      <c r="Y24" s="351"/>
      <c r="Z24" s="352"/>
    </row>
    <row r="25" spans="1:26" s="243" customFormat="1" ht="12.75" customHeight="1">
      <c r="A25" s="244"/>
      <c r="B25" s="245"/>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row>
    <row r="26" spans="1:26" s="243" customFormat="1" ht="21" customHeight="1">
      <c r="A26" s="353" t="s">
        <v>316</v>
      </c>
      <c r="B26" s="353"/>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row>
    <row r="27" spans="1:26" s="224" customFormat="1" ht="21.75" customHeight="1">
      <c r="A27" s="315" t="s">
        <v>302</v>
      </c>
      <c r="B27" s="315" t="s">
        <v>317</v>
      </c>
      <c r="C27" s="329" t="s">
        <v>318</v>
      </c>
      <c r="D27" s="330"/>
      <c r="E27" s="330"/>
      <c r="F27" s="331"/>
      <c r="G27" s="347" t="s">
        <v>319</v>
      </c>
      <c r="H27" s="348"/>
      <c r="I27" s="348"/>
      <c r="J27" s="348"/>
      <c r="K27" s="348"/>
      <c r="L27" s="348"/>
      <c r="M27" s="348"/>
      <c r="N27" s="348"/>
      <c r="P27" s="338" t="s">
        <v>320</v>
      </c>
      <c r="Q27" s="339"/>
      <c r="R27" s="339"/>
      <c r="S27" s="339"/>
      <c r="T27" s="339"/>
      <c r="U27" s="339"/>
      <c r="V27" s="339"/>
      <c r="W27" s="339"/>
      <c r="X27" s="339"/>
      <c r="Y27" s="339"/>
      <c r="Z27" s="340"/>
    </row>
    <row r="28" spans="1:26" s="224" customFormat="1" ht="21.75" customHeight="1">
      <c r="A28" s="316"/>
      <c r="B28" s="316"/>
      <c r="C28" s="332"/>
      <c r="D28" s="333"/>
      <c r="E28" s="333"/>
      <c r="F28" s="334"/>
      <c r="G28" s="247" t="s">
        <v>111</v>
      </c>
      <c r="H28" s="247" t="s">
        <v>321</v>
      </c>
      <c r="I28" s="247" t="s">
        <v>322</v>
      </c>
      <c r="J28" s="247" t="s">
        <v>323</v>
      </c>
      <c r="K28" s="247" t="s">
        <v>324</v>
      </c>
      <c r="L28" s="247" t="s">
        <v>325</v>
      </c>
      <c r="M28" s="247" t="s">
        <v>326</v>
      </c>
      <c r="N28" s="247" t="s">
        <v>327</v>
      </c>
      <c r="O28" s="248" t="s">
        <v>328</v>
      </c>
      <c r="P28" s="341"/>
      <c r="Q28" s="342"/>
      <c r="R28" s="342"/>
      <c r="S28" s="342"/>
      <c r="T28" s="342"/>
      <c r="U28" s="342"/>
      <c r="V28" s="342"/>
      <c r="W28" s="342"/>
      <c r="X28" s="342"/>
      <c r="Y28" s="342"/>
      <c r="Z28" s="343"/>
    </row>
    <row r="29" spans="1:26" ht="60" customHeight="1">
      <c r="A29" s="248" t="s">
        <v>305</v>
      </c>
      <c r="B29" s="249" t="s">
        <v>323</v>
      </c>
      <c r="C29" s="323" t="s">
        <v>329</v>
      </c>
      <c r="D29" s="324"/>
      <c r="E29" s="324"/>
      <c r="F29" s="325"/>
      <c r="G29" s="249" t="s">
        <v>330</v>
      </c>
      <c r="H29" s="253" t="s">
        <v>331</v>
      </c>
      <c r="I29" s="249" t="s">
        <v>332</v>
      </c>
      <c r="J29" s="249" t="s">
        <v>332</v>
      </c>
      <c r="K29" s="249" t="s">
        <v>333</v>
      </c>
      <c r="L29" s="249" t="s">
        <v>334</v>
      </c>
      <c r="M29" s="249" t="s">
        <v>335</v>
      </c>
      <c r="N29" s="249" t="s">
        <v>327</v>
      </c>
      <c r="O29" s="248" t="s">
        <v>328</v>
      </c>
      <c r="P29" s="326" t="s">
        <v>336</v>
      </c>
      <c r="Q29" s="327"/>
      <c r="R29" s="327"/>
      <c r="S29" s="327"/>
      <c r="T29" s="327"/>
      <c r="U29" s="327"/>
      <c r="V29" s="327"/>
      <c r="W29" s="327"/>
      <c r="X29" s="327"/>
      <c r="Y29" s="327"/>
      <c r="Z29" s="328"/>
    </row>
    <row r="30" spans="1:26" ht="60" customHeight="1">
      <c r="A30" s="248"/>
      <c r="B30" s="249"/>
      <c r="C30" s="254"/>
      <c r="D30" s="255"/>
      <c r="E30" s="255"/>
      <c r="F30" s="256"/>
      <c r="G30" s="249"/>
      <c r="H30" s="253"/>
      <c r="I30" s="249"/>
      <c r="J30" s="249"/>
      <c r="K30" s="249"/>
      <c r="L30" s="249"/>
      <c r="M30" s="249"/>
      <c r="N30" s="249"/>
      <c r="O30" s="249"/>
      <c r="P30" s="344"/>
      <c r="Q30" s="345"/>
      <c r="R30" s="345"/>
      <c r="S30" s="345"/>
      <c r="T30" s="345"/>
      <c r="U30" s="345"/>
      <c r="V30" s="345"/>
      <c r="W30" s="345"/>
      <c r="X30" s="345"/>
      <c r="Y30" s="345"/>
      <c r="Z30" s="346"/>
    </row>
    <row r="31" spans="1:26" ht="60" customHeight="1">
      <c r="A31" s="248"/>
      <c r="B31" s="249"/>
      <c r="C31" s="251"/>
      <c r="D31" s="251"/>
      <c r="E31" s="251"/>
      <c r="F31" s="252"/>
      <c r="G31" s="249"/>
      <c r="H31" s="253"/>
      <c r="I31" s="249"/>
      <c r="J31" s="249"/>
      <c r="K31" s="249"/>
      <c r="L31" s="249"/>
      <c r="M31" s="249"/>
      <c r="N31" s="249"/>
      <c r="O31" s="249"/>
      <c r="P31" s="344"/>
      <c r="Q31" s="345"/>
      <c r="R31" s="345"/>
      <c r="S31" s="345"/>
      <c r="T31" s="345"/>
      <c r="U31" s="345"/>
      <c r="V31" s="345"/>
      <c r="W31" s="345"/>
      <c r="X31" s="345"/>
      <c r="Y31" s="345"/>
      <c r="Z31" s="346"/>
    </row>
    <row r="32" spans="1:26" ht="60" customHeight="1">
      <c r="A32" s="248"/>
      <c r="B32" s="249"/>
      <c r="C32" s="251"/>
      <c r="D32" s="251"/>
      <c r="E32" s="251"/>
      <c r="F32" s="252"/>
      <c r="G32" s="249"/>
      <c r="H32" s="253"/>
      <c r="I32" s="249"/>
      <c r="J32" s="249"/>
      <c r="K32" s="249"/>
      <c r="L32" s="249"/>
      <c r="M32" s="249"/>
      <c r="N32" s="249"/>
      <c r="O32" s="249"/>
      <c r="P32" s="344"/>
      <c r="Q32" s="345"/>
      <c r="R32" s="345"/>
      <c r="S32" s="345"/>
      <c r="T32" s="345"/>
      <c r="U32" s="345"/>
      <c r="V32" s="345"/>
      <c r="W32" s="345"/>
      <c r="X32" s="345"/>
      <c r="Y32" s="345"/>
      <c r="Z32" s="346"/>
    </row>
    <row r="33" spans="1:26" ht="60" customHeight="1">
      <c r="A33" s="248"/>
      <c r="B33" s="249"/>
      <c r="C33" s="254"/>
      <c r="D33" s="255"/>
      <c r="E33" s="255"/>
      <c r="F33" s="256"/>
      <c r="G33" s="249"/>
      <c r="H33" s="253"/>
      <c r="I33" s="249"/>
      <c r="J33" s="249"/>
      <c r="K33" s="249"/>
      <c r="L33" s="249"/>
      <c r="M33" s="249"/>
      <c r="N33" s="249"/>
      <c r="O33" s="249"/>
      <c r="P33" s="344"/>
      <c r="Q33" s="345"/>
      <c r="R33" s="345"/>
      <c r="S33" s="345"/>
      <c r="T33" s="345"/>
      <c r="U33" s="345"/>
      <c r="V33" s="345"/>
      <c r="W33" s="345"/>
      <c r="X33" s="345"/>
      <c r="Y33" s="345"/>
      <c r="Z33" s="346"/>
    </row>
    <row r="34" spans="1:26" ht="60" customHeight="1">
      <c r="A34" s="248"/>
      <c r="B34" s="249"/>
      <c r="C34" s="254"/>
      <c r="D34" s="255"/>
      <c r="E34" s="255"/>
      <c r="F34" s="256"/>
      <c r="G34" s="249"/>
      <c r="H34" s="253"/>
      <c r="I34" s="249"/>
      <c r="J34" s="249"/>
      <c r="K34" s="249"/>
      <c r="L34" s="249"/>
      <c r="M34" s="249"/>
      <c r="N34" s="249"/>
      <c r="O34" s="249"/>
      <c r="P34" s="344"/>
      <c r="Q34" s="345"/>
      <c r="R34" s="345"/>
      <c r="S34" s="345"/>
      <c r="T34" s="345"/>
      <c r="U34" s="345"/>
      <c r="V34" s="345"/>
      <c r="W34" s="345"/>
      <c r="X34" s="345"/>
      <c r="Y34" s="345"/>
      <c r="Z34" s="346"/>
    </row>
    <row r="35" spans="1:26" ht="60" customHeight="1">
      <c r="A35" s="248"/>
      <c r="B35" s="249"/>
      <c r="C35" s="254"/>
      <c r="D35" s="255"/>
      <c r="E35" s="255"/>
      <c r="F35" s="256"/>
      <c r="G35" s="249"/>
      <c r="H35" s="253"/>
      <c r="I35" s="249"/>
      <c r="J35" s="249"/>
      <c r="K35" s="249"/>
      <c r="L35" s="249"/>
      <c r="M35" s="249"/>
      <c r="N35" s="249"/>
      <c r="O35" s="249"/>
      <c r="P35" s="344"/>
      <c r="Q35" s="345"/>
      <c r="R35" s="345"/>
      <c r="S35" s="345"/>
      <c r="T35" s="345"/>
      <c r="U35" s="345"/>
      <c r="V35" s="345"/>
      <c r="W35" s="345"/>
      <c r="X35" s="345"/>
      <c r="Y35" s="345"/>
      <c r="Z35" s="346"/>
    </row>
    <row r="36" spans="1:26" ht="12.75" customHeight="1">
      <c r="A36" s="257"/>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row>
    <row r="37" spans="1:26" ht="21" customHeight="1">
      <c r="A37" s="314" t="s">
        <v>337</v>
      </c>
      <c r="B37" s="314"/>
      <c r="C37" s="314"/>
      <c r="D37" s="314"/>
      <c r="E37" s="314"/>
      <c r="F37" s="314"/>
      <c r="G37" s="314"/>
      <c r="H37" s="314"/>
      <c r="I37" s="314"/>
      <c r="J37" s="314"/>
      <c r="K37" s="314"/>
      <c r="L37" s="314"/>
      <c r="M37" s="314"/>
      <c r="N37" s="314"/>
      <c r="O37" s="314"/>
      <c r="P37" s="314"/>
      <c r="Q37" s="314"/>
      <c r="R37" s="314"/>
      <c r="S37" s="314"/>
      <c r="T37" s="314"/>
      <c r="U37" s="314"/>
      <c r="V37" s="314"/>
      <c r="W37" s="314"/>
      <c r="X37" s="314"/>
      <c r="Y37" s="314"/>
      <c r="Z37" s="314"/>
    </row>
    <row r="38" spans="1:26" ht="21" customHeight="1">
      <c r="A38" s="315" t="s">
        <v>302</v>
      </c>
      <c r="B38" s="315" t="s">
        <v>317</v>
      </c>
      <c r="C38" s="329" t="s">
        <v>318</v>
      </c>
      <c r="D38" s="330"/>
      <c r="E38" s="330"/>
      <c r="F38" s="331"/>
      <c r="G38" s="347" t="s">
        <v>319</v>
      </c>
      <c r="H38" s="348"/>
      <c r="I38" s="348"/>
      <c r="J38" s="348"/>
      <c r="K38" s="348"/>
      <c r="L38" s="348"/>
      <c r="M38" s="349"/>
      <c r="N38" s="338" t="s">
        <v>320</v>
      </c>
      <c r="O38" s="339"/>
      <c r="P38" s="339"/>
      <c r="Q38" s="339"/>
      <c r="R38" s="339"/>
      <c r="S38" s="339"/>
      <c r="T38" s="339"/>
      <c r="U38" s="339"/>
      <c r="V38" s="339"/>
      <c r="W38" s="339"/>
      <c r="X38" s="339"/>
      <c r="Y38" s="339"/>
      <c r="Z38" s="340"/>
    </row>
    <row r="39" spans="1:26" ht="44.25" customHeight="1">
      <c r="A39" s="316"/>
      <c r="B39" s="316"/>
      <c r="C39" s="332"/>
      <c r="D39" s="333"/>
      <c r="E39" s="333"/>
      <c r="F39" s="334"/>
      <c r="G39" s="259" t="s">
        <v>111</v>
      </c>
      <c r="H39" s="259" t="s">
        <v>321</v>
      </c>
      <c r="I39" s="260" t="s">
        <v>338</v>
      </c>
      <c r="J39" s="260" t="s">
        <v>322</v>
      </c>
      <c r="K39" s="260" t="s">
        <v>323</v>
      </c>
      <c r="L39" s="247" t="s">
        <v>324</v>
      </c>
      <c r="M39" s="261" t="s">
        <v>325</v>
      </c>
      <c r="N39" s="341"/>
      <c r="O39" s="342"/>
      <c r="P39" s="342"/>
      <c r="Q39" s="342"/>
      <c r="R39" s="342"/>
      <c r="S39" s="342"/>
      <c r="T39" s="342"/>
      <c r="U39" s="342"/>
      <c r="V39" s="342"/>
      <c r="W39" s="342"/>
      <c r="X39" s="342"/>
      <c r="Y39" s="342"/>
      <c r="Z39" s="343"/>
    </row>
    <row r="40" spans="1:26" ht="59.25" customHeight="1">
      <c r="A40" s="248" t="s">
        <v>309</v>
      </c>
      <c r="B40" s="249" t="s">
        <v>323</v>
      </c>
      <c r="C40" s="323" t="s">
        <v>329</v>
      </c>
      <c r="D40" s="324"/>
      <c r="E40" s="324"/>
      <c r="F40" s="325"/>
      <c r="G40" s="249" t="s">
        <v>339</v>
      </c>
      <c r="H40" s="249"/>
      <c r="I40" s="249"/>
      <c r="J40" s="249" t="s">
        <v>332</v>
      </c>
      <c r="K40" s="249" t="s">
        <v>339</v>
      </c>
      <c r="L40" s="249" t="s">
        <v>333</v>
      </c>
      <c r="M40" s="250" t="s">
        <v>340</v>
      </c>
      <c r="N40" s="326" t="s">
        <v>341</v>
      </c>
      <c r="O40" s="327"/>
      <c r="P40" s="327"/>
      <c r="Q40" s="327"/>
      <c r="R40" s="327"/>
      <c r="S40" s="327"/>
      <c r="T40" s="327"/>
      <c r="U40" s="327"/>
      <c r="V40" s="327"/>
      <c r="W40" s="327"/>
      <c r="X40" s="327"/>
      <c r="Y40" s="327"/>
      <c r="Z40" s="328"/>
    </row>
    <row r="41" spans="1:26" ht="59.25" customHeight="1">
      <c r="A41" s="248" t="s">
        <v>309</v>
      </c>
      <c r="B41" s="249" t="s">
        <v>342</v>
      </c>
      <c r="C41" s="323" t="s">
        <v>329</v>
      </c>
      <c r="D41" s="324"/>
      <c r="E41" s="324"/>
      <c r="F41" s="325"/>
      <c r="G41" s="249"/>
      <c r="H41" s="249" t="s">
        <v>343</v>
      </c>
      <c r="I41" s="249" t="s">
        <v>344</v>
      </c>
      <c r="J41" s="249"/>
      <c r="K41" s="249"/>
      <c r="L41" s="249"/>
      <c r="M41" s="250"/>
      <c r="N41" s="344" t="s">
        <v>345</v>
      </c>
      <c r="O41" s="345"/>
      <c r="P41" s="345"/>
      <c r="Q41" s="345"/>
      <c r="R41" s="345"/>
      <c r="S41" s="345"/>
      <c r="T41" s="345"/>
      <c r="U41" s="345"/>
      <c r="V41" s="345"/>
      <c r="W41" s="345"/>
      <c r="X41" s="345"/>
      <c r="Y41" s="345"/>
      <c r="Z41" s="346"/>
    </row>
    <row r="42" spans="1:26" ht="59.25" customHeight="1">
      <c r="A42" s="248"/>
      <c r="B42" s="249"/>
      <c r="C42" s="254"/>
      <c r="D42" s="255"/>
      <c r="E42" s="255"/>
      <c r="F42" s="256"/>
      <c r="G42" s="249"/>
      <c r="H42" s="249"/>
      <c r="I42" s="249"/>
      <c r="J42" s="249"/>
      <c r="K42" s="249"/>
      <c r="L42" s="249"/>
      <c r="M42" s="250"/>
      <c r="N42" s="344"/>
      <c r="O42" s="345"/>
      <c r="P42" s="345"/>
      <c r="Q42" s="345"/>
      <c r="R42" s="345"/>
      <c r="S42" s="345"/>
      <c r="T42" s="345"/>
      <c r="U42" s="345"/>
      <c r="V42" s="345"/>
      <c r="W42" s="345"/>
      <c r="X42" s="345"/>
      <c r="Y42" s="345"/>
      <c r="Z42" s="346"/>
    </row>
    <row r="43" spans="1:26" ht="59.25" customHeight="1">
      <c r="A43" s="248"/>
      <c r="B43" s="249"/>
      <c r="C43" s="254"/>
      <c r="D43" s="255"/>
      <c r="E43" s="255"/>
      <c r="F43" s="256"/>
      <c r="G43" s="249"/>
      <c r="H43" s="249"/>
      <c r="I43" s="249"/>
      <c r="J43" s="249"/>
      <c r="K43" s="249"/>
      <c r="L43" s="249"/>
      <c r="M43" s="250"/>
      <c r="N43" s="344"/>
      <c r="O43" s="345"/>
      <c r="P43" s="345"/>
      <c r="Q43" s="345"/>
      <c r="R43" s="345"/>
      <c r="S43" s="345"/>
      <c r="T43" s="345"/>
      <c r="U43" s="345"/>
      <c r="V43" s="345"/>
      <c r="W43" s="345"/>
      <c r="X43" s="345"/>
      <c r="Y43" s="345"/>
      <c r="Z43" s="346"/>
    </row>
    <row r="44" spans="1:26" ht="59.25" customHeight="1">
      <c r="A44" s="248"/>
      <c r="B44" s="249"/>
      <c r="C44" s="254"/>
      <c r="D44" s="255"/>
      <c r="E44" s="255"/>
      <c r="F44" s="256"/>
      <c r="G44" s="249"/>
      <c r="H44" s="249"/>
      <c r="I44" s="249"/>
      <c r="J44" s="249"/>
      <c r="K44" s="249"/>
      <c r="L44" s="249"/>
      <c r="M44" s="250"/>
      <c r="N44" s="344"/>
      <c r="O44" s="345"/>
      <c r="P44" s="345"/>
      <c r="Q44" s="345"/>
      <c r="R44" s="345"/>
      <c r="S44" s="345"/>
      <c r="T44" s="345"/>
      <c r="U44" s="345"/>
      <c r="V44" s="345"/>
      <c r="W44" s="345"/>
      <c r="X44" s="345"/>
      <c r="Y44" s="345"/>
      <c r="Z44" s="346"/>
    </row>
    <row r="45" spans="1:26" ht="59.25" customHeight="1">
      <c r="A45" s="248"/>
      <c r="B45" s="249"/>
      <c r="C45" s="254"/>
      <c r="D45" s="255"/>
      <c r="E45" s="255"/>
      <c r="F45" s="256"/>
      <c r="G45" s="249"/>
      <c r="H45" s="249"/>
      <c r="I45" s="249"/>
      <c r="J45" s="249"/>
      <c r="K45" s="249"/>
      <c r="L45" s="249"/>
      <c r="M45" s="250"/>
      <c r="N45" s="344"/>
      <c r="O45" s="345"/>
      <c r="P45" s="345"/>
      <c r="Q45" s="345"/>
      <c r="R45" s="345"/>
      <c r="S45" s="345"/>
      <c r="T45" s="345"/>
      <c r="U45" s="345"/>
      <c r="V45" s="345"/>
      <c r="W45" s="345"/>
      <c r="X45" s="345"/>
      <c r="Y45" s="345"/>
      <c r="Z45" s="346"/>
    </row>
    <row r="46" spans="1:26" ht="59.25" customHeight="1">
      <c r="A46" s="248"/>
      <c r="B46" s="249"/>
      <c r="C46" s="254"/>
      <c r="D46" s="255"/>
      <c r="E46" s="255"/>
      <c r="F46" s="256"/>
      <c r="G46" s="249"/>
      <c r="H46" s="249"/>
      <c r="I46" s="249"/>
      <c r="J46" s="249"/>
      <c r="K46" s="249"/>
      <c r="L46" s="249"/>
      <c r="M46" s="250"/>
      <c r="N46" s="344"/>
      <c r="O46" s="345"/>
      <c r="P46" s="345"/>
      <c r="Q46" s="345"/>
      <c r="R46" s="345"/>
      <c r="S46" s="345"/>
      <c r="T46" s="345"/>
      <c r="U46" s="345"/>
      <c r="V46" s="345"/>
      <c r="W46" s="345"/>
      <c r="X46" s="345"/>
      <c r="Y46" s="345"/>
      <c r="Z46" s="346"/>
    </row>
    <row r="47" spans="1:26" ht="9" customHeight="1">
      <c r="A47" s="257"/>
      <c r="B47" s="258"/>
      <c r="C47" s="258"/>
      <c r="D47" s="258"/>
      <c r="E47" s="258"/>
      <c r="F47" s="258"/>
      <c r="G47" s="262"/>
      <c r="H47" s="258"/>
      <c r="I47" s="258"/>
      <c r="J47" s="258"/>
      <c r="K47" s="262"/>
      <c r="L47" s="258"/>
      <c r="M47" s="258"/>
      <c r="N47" s="258"/>
      <c r="O47" s="258"/>
      <c r="P47" s="258"/>
      <c r="Q47" s="258"/>
      <c r="R47" s="258"/>
      <c r="S47" s="258"/>
      <c r="T47" s="258"/>
      <c r="U47" s="258"/>
      <c r="V47" s="258"/>
      <c r="W47" s="258"/>
      <c r="X47" s="258"/>
      <c r="Y47" s="258"/>
      <c r="Z47" s="258"/>
    </row>
    <row r="48" spans="1:26" s="243" customFormat="1" ht="21" customHeight="1">
      <c r="A48" s="314" t="s">
        <v>346</v>
      </c>
      <c r="B48" s="314"/>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row>
    <row r="49" spans="1:26" s="230" customFormat="1" ht="21.75" customHeight="1">
      <c r="A49" s="315" t="s">
        <v>302</v>
      </c>
      <c r="B49" s="315" t="s">
        <v>317</v>
      </c>
      <c r="C49" s="329" t="s">
        <v>318</v>
      </c>
      <c r="D49" s="330"/>
      <c r="E49" s="330"/>
      <c r="F49" s="331"/>
      <c r="G49" s="347" t="s">
        <v>319</v>
      </c>
      <c r="H49" s="348"/>
      <c r="I49" s="348"/>
      <c r="J49" s="348"/>
      <c r="K49" s="348"/>
      <c r="L49" s="348"/>
      <c r="M49" s="348"/>
      <c r="N49" s="348"/>
      <c r="O49" s="349"/>
      <c r="P49" s="338" t="s">
        <v>320</v>
      </c>
      <c r="Q49" s="339"/>
      <c r="R49" s="339"/>
      <c r="S49" s="339"/>
      <c r="T49" s="339"/>
      <c r="U49" s="339"/>
      <c r="V49" s="339"/>
      <c r="W49" s="339"/>
      <c r="X49" s="339"/>
      <c r="Y49" s="339"/>
      <c r="Z49" s="340"/>
    </row>
    <row r="50" spans="1:26" s="230" customFormat="1" ht="21.75" customHeight="1">
      <c r="A50" s="316"/>
      <c r="B50" s="316"/>
      <c r="C50" s="332"/>
      <c r="D50" s="333"/>
      <c r="E50" s="333"/>
      <c r="F50" s="334"/>
      <c r="G50" s="247" t="s">
        <v>111</v>
      </c>
      <c r="H50" s="247" t="s">
        <v>321</v>
      </c>
      <c r="I50" s="263" t="s">
        <v>322</v>
      </c>
      <c r="J50" s="247" t="s">
        <v>339</v>
      </c>
      <c r="K50" s="247" t="s">
        <v>347</v>
      </c>
      <c r="L50" s="247" t="s">
        <v>325</v>
      </c>
      <c r="M50" s="247" t="s">
        <v>335</v>
      </c>
      <c r="N50" s="261" t="s">
        <v>327</v>
      </c>
      <c r="O50" s="261" t="s">
        <v>328</v>
      </c>
      <c r="P50" s="341"/>
      <c r="Q50" s="342"/>
      <c r="R50" s="342"/>
      <c r="S50" s="342"/>
      <c r="T50" s="342"/>
      <c r="U50" s="342"/>
      <c r="V50" s="342"/>
      <c r="W50" s="342"/>
      <c r="X50" s="342"/>
      <c r="Y50" s="342"/>
      <c r="Z50" s="343"/>
    </row>
    <row r="51" spans="1:26" ht="60" customHeight="1">
      <c r="A51" s="248" t="s">
        <v>312</v>
      </c>
      <c r="B51" s="249" t="s">
        <v>323</v>
      </c>
      <c r="C51" s="323" t="s">
        <v>329</v>
      </c>
      <c r="D51" s="324"/>
      <c r="E51" s="324"/>
      <c r="F51" s="325"/>
      <c r="G51" s="249" t="s">
        <v>331</v>
      </c>
      <c r="H51" s="253" t="s">
        <v>331</v>
      </c>
      <c r="I51" s="249" t="s">
        <v>342</v>
      </c>
      <c r="J51" s="249" t="s">
        <v>348</v>
      </c>
      <c r="K51" s="249" t="s">
        <v>349</v>
      </c>
      <c r="L51" s="249" t="s">
        <v>334</v>
      </c>
      <c r="M51" s="249" t="s">
        <v>350</v>
      </c>
      <c r="N51" s="249" t="s">
        <v>351</v>
      </c>
      <c r="O51" s="249" t="s">
        <v>352</v>
      </c>
      <c r="P51" s="326" t="s">
        <v>353</v>
      </c>
      <c r="Q51" s="327"/>
      <c r="R51" s="327"/>
      <c r="S51" s="327"/>
      <c r="T51" s="327"/>
      <c r="U51" s="327"/>
      <c r="V51" s="327"/>
      <c r="W51" s="327"/>
      <c r="X51" s="327"/>
      <c r="Y51" s="327"/>
      <c r="Z51" s="328"/>
    </row>
    <row r="52" spans="1:26" ht="60" customHeight="1">
      <c r="A52" s="248"/>
      <c r="B52" s="249"/>
      <c r="C52" s="254"/>
      <c r="D52" s="255"/>
      <c r="E52" s="255"/>
      <c r="F52" s="256"/>
      <c r="G52" s="249"/>
      <c r="H52" s="253"/>
      <c r="I52" s="249"/>
      <c r="J52" s="249"/>
      <c r="K52" s="249"/>
      <c r="L52" s="249"/>
      <c r="M52" s="249"/>
      <c r="N52" s="249"/>
      <c r="O52" s="249"/>
      <c r="P52" s="344"/>
      <c r="Q52" s="345"/>
      <c r="R52" s="345"/>
      <c r="S52" s="345"/>
      <c r="T52" s="345"/>
      <c r="U52" s="345"/>
      <c r="V52" s="345"/>
      <c r="W52" s="345"/>
      <c r="X52" s="345"/>
      <c r="Y52" s="345"/>
      <c r="Z52" s="346"/>
    </row>
    <row r="53" spans="1:26" ht="60" customHeight="1">
      <c r="A53" s="248"/>
      <c r="B53" s="249"/>
      <c r="C53" s="251"/>
      <c r="D53" s="251"/>
      <c r="E53" s="251"/>
      <c r="F53" s="252"/>
      <c r="G53" s="249"/>
      <c r="H53" s="253"/>
      <c r="I53" s="249"/>
      <c r="J53" s="249"/>
      <c r="K53" s="249"/>
      <c r="L53" s="249"/>
      <c r="M53" s="249"/>
      <c r="N53" s="249"/>
      <c r="O53" s="249"/>
      <c r="P53" s="344"/>
      <c r="Q53" s="345"/>
      <c r="R53" s="345"/>
      <c r="S53" s="345"/>
      <c r="T53" s="345"/>
      <c r="U53" s="345"/>
      <c r="V53" s="345"/>
      <c r="W53" s="345"/>
      <c r="X53" s="345"/>
      <c r="Y53" s="345"/>
      <c r="Z53" s="346"/>
    </row>
    <row r="54" spans="1:26" ht="60" customHeight="1">
      <c r="A54" s="248"/>
      <c r="B54" s="249"/>
      <c r="C54" s="251"/>
      <c r="D54" s="251"/>
      <c r="E54" s="251"/>
      <c r="F54" s="252"/>
      <c r="G54" s="249"/>
      <c r="H54" s="253"/>
      <c r="I54" s="249"/>
      <c r="J54" s="249"/>
      <c r="K54" s="249"/>
      <c r="L54" s="249"/>
      <c r="M54" s="249"/>
      <c r="N54" s="249"/>
      <c r="O54" s="249"/>
      <c r="P54" s="344"/>
      <c r="Q54" s="345"/>
      <c r="R54" s="345"/>
      <c r="S54" s="345"/>
      <c r="T54" s="345"/>
      <c r="U54" s="345"/>
      <c r="V54" s="345"/>
      <c r="W54" s="345"/>
      <c r="X54" s="345"/>
      <c r="Y54" s="345"/>
      <c r="Z54" s="346"/>
    </row>
    <row r="55" spans="1:26" ht="60" customHeight="1">
      <c r="A55" s="248"/>
      <c r="B55" s="249"/>
      <c r="C55" s="251"/>
      <c r="D55" s="251"/>
      <c r="E55" s="251"/>
      <c r="F55" s="252"/>
      <c r="G55" s="249"/>
      <c r="H55" s="253"/>
      <c r="I55" s="249"/>
      <c r="J55" s="249"/>
      <c r="K55" s="249"/>
      <c r="L55" s="249"/>
      <c r="M55" s="249"/>
      <c r="N55" s="249"/>
      <c r="O55" s="249"/>
      <c r="P55" s="344"/>
      <c r="Q55" s="345"/>
      <c r="R55" s="345"/>
      <c r="S55" s="345"/>
      <c r="T55" s="345"/>
      <c r="U55" s="345"/>
      <c r="V55" s="345"/>
      <c r="W55" s="345"/>
      <c r="X55" s="345"/>
      <c r="Y55" s="345"/>
      <c r="Z55" s="346"/>
    </row>
    <row r="56" spans="1:26" ht="60" customHeight="1">
      <c r="A56" s="248"/>
      <c r="B56" s="249"/>
      <c r="C56" s="254"/>
      <c r="D56" s="255"/>
      <c r="E56" s="255"/>
      <c r="F56" s="256"/>
      <c r="G56" s="249"/>
      <c r="H56" s="253"/>
      <c r="I56" s="249"/>
      <c r="J56" s="249"/>
      <c r="K56" s="249"/>
      <c r="L56" s="249"/>
      <c r="M56" s="249"/>
      <c r="N56" s="249"/>
      <c r="O56" s="249"/>
      <c r="P56" s="344"/>
      <c r="Q56" s="345"/>
      <c r="R56" s="345"/>
      <c r="S56" s="345"/>
      <c r="T56" s="345"/>
      <c r="U56" s="345"/>
      <c r="V56" s="345"/>
      <c r="W56" s="345"/>
      <c r="X56" s="345"/>
      <c r="Y56" s="345"/>
      <c r="Z56" s="346"/>
    </row>
    <row r="57" spans="1:26" ht="60" customHeight="1">
      <c r="A57" s="248"/>
      <c r="B57" s="249"/>
      <c r="C57" s="254"/>
      <c r="D57" s="255"/>
      <c r="E57" s="255"/>
      <c r="F57" s="256"/>
      <c r="G57" s="249"/>
      <c r="H57" s="253"/>
      <c r="I57" s="249"/>
      <c r="J57" s="249"/>
      <c r="K57" s="249"/>
      <c r="L57" s="249"/>
      <c r="M57" s="249"/>
      <c r="N57" s="249"/>
      <c r="O57" s="249"/>
      <c r="P57" s="344"/>
      <c r="Q57" s="345"/>
      <c r="R57" s="345"/>
      <c r="S57" s="345"/>
      <c r="T57" s="345"/>
      <c r="U57" s="345"/>
      <c r="V57" s="345"/>
      <c r="W57" s="345"/>
      <c r="X57" s="345"/>
      <c r="Y57" s="345"/>
      <c r="Z57" s="346"/>
    </row>
    <row r="58" ht="12.75" customHeight="1"/>
    <row r="59" spans="1:26" ht="21" customHeight="1">
      <c r="A59" s="314" t="s">
        <v>354</v>
      </c>
      <c r="B59" s="314"/>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row>
    <row r="60" spans="1:26" s="232" customFormat="1" ht="21" customHeight="1">
      <c r="A60" s="315" t="s">
        <v>302</v>
      </c>
      <c r="B60" s="315" t="s">
        <v>317</v>
      </c>
      <c r="C60" s="329" t="s">
        <v>318</v>
      </c>
      <c r="D60" s="330"/>
      <c r="E60" s="330"/>
      <c r="F60" s="331"/>
      <c r="G60" s="347" t="s">
        <v>319</v>
      </c>
      <c r="H60" s="348"/>
      <c r="I60" s="348"/>
      <c r="J60" s="348"/>
      <c r="K60" s="348"/>
      <c r="L60" s="349"/>
      <c r="M60" s="338" t="s">
        <v>320</v>
      </c>
      <c r="N60" s="339"/>
      <c r="O60" s="339"/>
      <c r="P60" s="339"/>
      <c r="Q60" s="339"/>
      <c r="R60" s="339"/>
      <c r="S60" s="339"/>
      <c r="T60" s="339"/>
      <c r="U60" s="339"/>
      <c r="V60" s="339"/>
      <c r="W60" s="339"/>
      <c r="X60" s="339"/>
      <c r="Y60" s="339"/>
      <c r="Z60" s="340"/>
    </row>
    <row r="61" spans="1:26" s="232" customFormat="1" ht="21" customHeight="1">
      <c r="A61" s="316"/>
      <c r="B61" s="316"/>
      <c r="C61" s="332"/>
      <c r="D61" s="333"/>
      <c r="E61" s="333"/>
      <c r="F61" s="334"/>
      <c r="G61" s="247" t="s">
        <v>111</v>
      </c>
      <c r="H61" s="247" t="s">
        <v>321</v>
      </c>
      <c r="I61" s="247" t="s">
        <v>322</v>
      </c>
      <c r="J61" s="247" t="s">
        <v>339</v>
      </c>
      <c r="K61" s="247" t="s">
        <v>347</v>
      </c>
      <c r="L61" s="247" t="s">
        <v>325</v>
      </c>
      <c r="M61" s="341"/>
      <c r="N61" s="342"/>
      <c r="O61" s="342"/>
      <c r="P61" s="342"/>
      <c r="Q61" s="342"/>
      <c r="R61" s="342"/>
      <c r="S61" s="342"/>
      <c r="T61" s="342"/>
      <c r="U61" s="342"/>
      <c r="V61" s="342"/>
      <c r="W61" s="342"/>
      <c r="X61" s="342"/>
      <c r="Y61" s="342"/>
      <c r="Z61" s="343"/>
    </row>
    <row r="62" spans="1:26" ht="59.25" customHeight="1">
      <c r="A62" s="248" t="s">
        <v>307</v>
      </c>
      <c r="B62" s="249" t="s">
        <v>323</v>
      </c>
      <c r="C62" s="323" t="s">
        <v>329</v>
      </c>
      <c r="D62" s="324"/>
      <c r="E62" s="324"/>
      <c r="F62" s="325"/>
      <c r="G62" s="249" t="s">
        <v>332</v>
      </c>
      <c r="H62" s="253" t="s">
        <v>355</v>
      </c>
      <c r="I62" s="253" t="s">
        <v>356</v>
      </c>
      <c r="J62" s="249" t="s">
        <v>339</v>
      </c>
      <c r="K62" s="249" t="s">
        <v>347</v>
      </c>
      <c r="L62" s="249" t="s">
        <v>325</v>
      </c>
      <c r="M62" s="326" t="s">
        <v>369</v>
      </c>
      <c r="N62" s="327"/>
      <c r="O62" s="327"/>
      <c r="P62" s="327"/>
      <c r="Q62" s="327"/>
      <c r="R62" s="327"/>
      <c r="S62" s="327"/>
      <c r="T62" s="327"/>
      <c r="U62" s="327"/>
      <c r="V62" s="327"/>
      <c r="W62" s="327"/>
      <c r="X62" s="327"/>
      <c r="Y62" s="327"/>
      <c r="Z62" s="328"/>
    </row>
    <row r="63" spans="1:26" ht="59.25" customHeight="1">
      <c r="A63" s="248"/>
      <c r="B63" s="249"/>
      <c r="C63" s="254"/>
      <c r="D63" s="255"/>
      <c r="E63" s="255"/>
      <c r="F63" s="256"/>
      <c r="G63" s="249"/>
      <c r="H63" s="253"/>
      <c r="I63" s="253"/>
      <c r="J63" s="249"/>
      <c r="K63" s="249"/>
      <c r="L63" s="249"/>
      <c r="M63" s="344"/>
      <c r="N63" s="345"/>
      <c r="O63" s="345"/>
      <c r="P63" s="345"/>
      <c r="Q63" s="345"/>
      <c r="R63" s="345"/>
      <c r="S63" s="345"/>
      <c r="T63" s="345"/>
      <c r="U63" s="345"/>
      <c r="V63" s="345"/>
      <c r="W63" s="345"/>
      <c r="X63" s="345"/>
      <c r="Y63" s="345"/>
      <c r="Z63" s="346"/>
    </row>
    <row r="64" spans="1:26" ht="59.25" customHeight="1">
      <c r="A64" s="248"/>
      <c r="B64" s="249"/>
      <c r="C64" s="251"/>
      <c r="D64" s="251"/>
      <c r="E64" s="251"/>
      <c r="F64" s="252"/>
      <c r="G64" s="249"/>
      <c r="H64" s="253"/>
      <c r="I64" s="253"/>
      <c r="J64" s="249"/>
      <c r="K64" s="249"/>
      <c r="L64" s="249"/>
      <c r="M64" s="344"/>
      <c r="N64" s="345"/>
      <c r="O64" s="345"/>
      <c r="P64" s="345"/>
      <c r="Q64" s="345"/>
      <c r="R64" s="345"/>
      <c r="S64" s="345"/>
      <c r="T64" s="345"/>
      <c r="U64" s="345"/>
      <c r="V64" s="345"/>
      <c r="W64" s="345"/>
      <c r="X64" s="345"/>
      <c r="Y64" s="345"/>
      <c r="Z64" s="346"/>
    </row>
    <row r="65" spans="1:26" ht="59.25" customHeight="1">
      <c r="A65" s="248"/>
      <c r="B65" s="249"/>
      <c r="C65" s="251"/>
      <c r="D65" s="251"/>
      <c r="E65" s="251"/>
      <c r="F65" s="252"/>
      <c r="G65" s="249"/>
      <c r="H65" s="253"/>
      <c r="I65" s="253"/>
      <c r="J65" s="249"/>
      <c r="K65" s="249"/>
      <c r="L65" s="249"/>
      <c r="M65" s="344"/>
      <c r="N65" s="345"/>
      <c r="O65" s="345"/>
      <c r="P65" s="345"/>
      <c r="Q65" s="345"/>
      <c r="R65" s="345"/>
      <c r="S65" s="345"/>
      <c r="T65" s="345"/>
      <c r="U65" s="345"/>
      <c r="V65" s="345"/>
      <c r="W65" s="345"/>
      <c r="X65" s="345"/>
      <c r="Y65" s="345"/>
      <c r="Z65" s="346"/>
    </row>
    <row r="66" spans="1:26" ht="59.25" customHeight="1">
      <c r="A66" s="248"/>
      <c r="B66" s="249"/>
      <c r="C66" s="251"/>
      <c r="D66" s="251"/>
      <c r="E66" s="251"/>
      <c r="F66" s="252"/>
      <c r="G66" s="249"/>
      <c r="H66" s="253"/>
      <c r="I66" s="253"/>
      <c r="J66" s="249"/>
      <c r="K66" s="249"/>
      <c r="L66" s="264"/>
      <c r="M66" s="344"/>
      <c r="N66" s="345"/>
      <c r="O66" s="345"/>
      <c r="P66" s="345"/>
      <c r="Q66" s="345"/>
      <c r="R66" s="345"/>
      <c r="S66" s="345"/>
      <c r="T66" s="345"/>
      <c r="U66" s="345"/>
      <c r="V66" s="345"/>
      <c r="W66" s="345"/>
      <c r="X66" s="345"/>
      <c r="Y66" s="345"/>
      <c r="Z66" s="346"/>
    </row>
    <row r="67" spans="1:26" ht="59.25" customHeight="1">
      <c r="A67" s="248"/>
      <c r="B67" s="249"/>
      <c r="C67" s="254"/>
      <c r="D67" s="255"/>
      <c r="E67" s="255"/>
      <c r="F67" s="256"/>
      <c r="G67" s="249"/>
      <c r="H67" s="253"/>
      <c r="I67" s="253"/>
      <c r="J67" s="249"/>
      <c r="K67" s="249"/>
      <c r="L67" s="249"/>
      <c r="M67" s="344"/>
      <c r="N67" s="345"/>
      <c r="O67" s="345"/>
      <c r="P67" s="345"/>
      <c r="Q67" s="345"/>
      <c r="R67" s="345"/>
      <c r="S67" s="345"/>
      <c r="T67" s="345"/>
      <c r="U67" s="345"/>
      <c r="V67" s="345"/>
      <c r="W67" s="345"/>
      <c r="X67" s="345"/>
      <c r="Y67" s="345"/>
      <c r="Z67" s="346"/>
    </row>
    <row r="68" spans="1:26" ht="59.25" customHeight="1">
      <c r="A68" s="248"/>
      <c r="B68" s="249"/>
      <c r="C68" s="254"/>
      <c r="D68" s="255"/>
      <c r="E68" s="255"/>
      <c r="F68" s="256"/>
      <c r="G68" s="249"/>
      <c r="H68" s="253"/>
      <c r="I68" s="253"/>
      <c r="J68" s="249"/>
      <c r="K68" s="249"/>
      <c r="L68" s="249"/>
      <c r="M68" s="344"/>
      <c r="N68" s="345"/>
      <c r="O68" s="345"/>
      <c r="P68" s="345"/>
      <c r="Q68" s="345"/>
      <c r="R68" s="345"/>
      <c r="S68" s="345"/>
      <c r="T68" s="345"/>
      <c r="U68" s="345"/>
      <c r="V68" s="345"/>
      <c r="W68" s="345"/>
      <c r="X68" s="345"/>
      <c r="Y68" s="345"/>
      <c r="Z68" s="346"/>
    </row>
    <row r="69" ht="12.75" customHeight="1"/>
    <row r="70" spans="1:26" ht="21" customHeight="1">
      <c r="A70" s="314" t="s">
        <v>370</v>
      </c>
      <c r="B70" s="314"/>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row>
    <row r="71" spans="1:26" s="230" customFormat="1" ht="21" customHeight="1">
      <c r="A71" s="315" t="s">
        <v>302</v>
      </c>
      <c r="B71" s="315" t="s">
        <v>317</v>
      </c>
      <c r="C71" s="329" t="s">
        <v>318</v>
      </c>
      <c r="D71" s="330"/>
      <c r="E71" s="330"/>
      <c r="F71" s="331"/>
      <c r="G71" s="335" t="s">
        <v>319</v>
      </c>
      <c r="H71" s="336"/>
      <c r="I71" s="336"/>
      <c r="J71" s="336"/>
      <c r="K71" s="336"/>
      <c r="L71" s="337"/>
      <c r="M71" s="338" t="s">
        <v>320</v>
      </c>
      <c r="N71" s="339"/>
      <c r="O71" s="339"/>
      <c r="P71" s="339"/>
      <c r="Q71" s="339"/>
      <c r="R71" s="339"/>
      <c r="S71" s="339"/>
      <c r="T71" s="339"/>
      <c r="U71" s="339"/>
      <c r="V71" s="339"/>
      <c r="W71" s="339"/>
      <c r="X71" s="339"/>
      <c r="Y71" s="339"/>
      <c r="Z71" s="340"/>
    </row>
    <row r="72" spans="1:26" s="230" customFormat="1" ht="36" customHeight="1">
      <c r="A72" s="316"/>
      <c r="B72" s="316"/>
      <c r="C72" s="332"/>
      <c r="D72" s="333"/>
      <c r="E72" s="333"/>
      <c r="F72" s="334"/>
      <c r="G72" s="261" t="s">
        <v>111</v>
      </c>
      <c r="H72" s="261" t="s">
        <v>321</v>
      </c>
      <c r="I72" s="261" t="s">
        <v>322</v>
      </c>
      <c r="J72" s="261" t="s">
        <v>357</v>
      </c>
      <c r="K72" s="261" t="s">
        <v>358</v>
      </c>
      <c r="L72" s="230" t="s">
        <v>359</v>
      </c>
      <c r="M72" s="341"/>
      <c r="N72" s="342"/>
      <c r="O72" s="342"/>
      <c r="P72" s="342"/>
      <c r="Q72" s="342"/>
      <c r="R72" s="342"/>
      <c r="S72" s="342"/>
      <c r="T72" s="342"/>
      <c r="U72" s="342"/>
      <c r="V72" s="342"/>
      <c r="W72" s="342"/>
      <c r="X72" s="342"/>
      <c r="Y72" s="342"/>
      <c r="Z72" s="343"/>
    </row>
    <row r="73" spans="1:26" ht="59.25" customHeight="1">
      <c r="A73" s="248" t="s">
        <v>311</v>
      </c>
      <c r="B73" s="249" t="s">
        <v>323</v>
      </c>
      <c r="C73" s="323" t="s">
        <v>329</v>
      </c>
      <c r="D73" s="324"/>
      <c r="E73" s="324"/>
      <c r="F73" s="325"/>
      <c r="G73" s="249" t="s">
        <v>332</v>
      </c>
      <c r="H73" s="249" t="s">
        <v>360</v>
      </c>
      <c r="I73" s="249" t="s">
        <v>339</v>
      </c>
      <c r="J73" s="249" t="s">
        <v>361</v>
      </c>
      <c r="K73" s="249" t="s">
        <v>348</v>
      </c>
      <c r="L73" s="249" t="s">
        <v>347</v>
      </c>
      <c r="M73" s="326" t="s">
        <v>362</v>
      </c>
      <c r="N73" s="327"/>
      <c r="O73" s="327"/>
      <c r="P73" s="327"/>
      <c r="Q73" s="327"/>
      <c r="R73" s="327"/>
      <c r="S73" s="327"/>
      <c r="T73" s="327"/>
      <c r="U73" s="327"/>
      <c r="V73" s="327"/>
      <c r="W73" s="327"/>
      <c r="X73" s="327"/>
      <c r="Y73" s="327"/>
      <c r="Z73" s="328"/>
    </row>
    <row r="74" spans="1:26" ht="59.25" customHeight="1">
      <c r="A74" s="248"/>
      <c r="B74" s="249"/>
      <c r="C74" s="254"/>
      <c r="D74" s="255"/>
      <c r="E74" s="255"/>
      <c r="F74" s="256"/>
      <c r="G74" s="265"/>
      <c r="H74" s="265"/>
      <c r="I74" s="265"/>
      <c r="J74" s="265"/>
      <c r="K74" s="265"/>
      <c r="L74" s="265"/>
      <c r="M74" s="320"/>
      <c r="N74" s="321"/>
      <c r="O74" s="321"/>
      <c r="P74" s="321"/>
      <c r="Q74" s="321"/>
      <c r="R74" s="321"/>
      <c r="S74" s="321"/>
      <c r="T74" s="321"/>
      <c r="U74" s="321"/>
      <c r="V74" s="321"/>
      <c r="W74" s="321"/>
      <c r="X74" s="321"/>
      <c r="Y74" s="321"/>
      <c r="Z74" s="322"/>
    </row>
    <row r="75" spans="1:26" ht="59.25" customHeight="1">
      <c r="A75" s="248"/>
      <c r="B75" s="249"/>
      <c r="C75" s="251"/>
      <c r="D75" s="251"/>
      <c r="E75" s="251"/>
      <c r="F75" s="252"/>
      <c r="G75" s="265"/>
      <c r="H75" s="265"/>
      <c r="I75" s="265"/>
      <c r="J75" s="265"/>
      <c r="K75" s="265"/>
      <c r="L75" s="265"/>
      <c r="M75" s="320"/>
      <c r="N75" s="321"/>
      <c r="O75" s="321"/>
      <c r="P75" s="321"/>
      <c r="Q75" s="321"/>
      <c r="R75" s="321"/>
      <c r="S75" s="321"/>
      <c r="T75" s="321"/>
      <c r="U75" s="321"/>
      <c r="V75" s="321"/>
      <c r="W75" s="321"/>
      <c r="X75" s="321"/>
      <c r="Y75" s="321"/>
      <c r="Z75" s="322"/>
    </row>
    <row r="76" spans="1:26" ht="59.25" customHeight="1">
      <c r="A76" s="248"/>
      <c r="B76" s="249"/>
      <c r="C76" s="254"/>
      <c r="D76" s="255"/>
      <c r="E76" s="255"/>
      <c r="F76" s="256"/>
      <c r="G76" s="265"/>
      <c r="H76" s="265"/>
      <c r="I76" s="265"/>
      <c r="J76" s="265"/>
      <c r="K76" s="265"/>
      <c r="L76" s="265"/>
      <c r="M76" s="320"/>
      <c r="N76" s="321"/>
      <c r="O76" s="321"/>
      <c r="P76" s="321"/>
      <c r="Q76" s="321"/>
      <c r="R76" s="321"/>
      <c r="S76" s="321"/>
      <c r="T76" s="321"/>
      <c r="U76" s="321"/>
      <c r="V76" s="321"/>
      <c r="W76" s="321"/>
      <c r="X76" s="321"/>
      <c r="Y76" s="321"/>
      <c r="Z76" s="322"/>
    </row>
    <row r="77" spans="1:26" ht="59.25" customHeight="1">
      <c r="A77" s="248"/>
      <c r="B77" s="249"/>
      <c r="C77" s="254"/>
      <c r="D77" s="255"/>
      <c r="E77" s="255"/>
      <c r="F77" s="256"/>
      <c r="G77" s="265"/>
      <c r="H77" s="265"/>
      <c r="I77" s="265"/>
      <c r="J77" s="265"/>
      <c r="K77" s="265"/>
      <c r="L77" s="265"/>
      <c r="M77" s="320"/>
      <c r="N77" s="321"/>
      <c r="O77" s="321"/>
      <c r="P77" s="321"/>
      <c r="Q77" s="321"/>
      <c r="R77" s="321"/>
      <c r="S77" s="321"/>
      <c r="T77" s="321"/>
      <c r="U77" s="321"/>
      <c r="V77" s="321"/>
      <c r="W77" s="321"/>
      <c r="X77" s="321"/>
      <c r="Y77" s="321"/>
      <c r="Z77" s="322"/>
    </row>
    <row r="78" spans="1:26" ht="59.25" customHeight="1">
      <c r="A78" s="248"/>
      <c r="B78" s="249"/>
      <c r="C78" s="254"/>
      <c r="D78" s="255"/>
      <c r="E78" s="255"/>
      <c r="F78" s="256"/>
      <c r="G78" s="265"/>
      <c r="H78" s="265"/>
      <c r="I78" s="265"/>
      <c r="J78" s="265"/>
      <c r="K78" s="266"/>
      <c r="L78" s="265"/>
      <c r="M78" s="320"/>
      <c r="N78" s="321"/>
      <c r="O78" s="321"/>
      <c r="P78" s="321"/>
      <c r="Q78" s="321"/>
      <c r="R78" s="321"/>
      <c r="S78" s="321"/>
      <c r="T78" s="321"/>
      <c r="U78" s="321"/>
      <c r="V78" s="321"/>
      <c r="W78" s="321"/>
      <c r="X78" s="321"/>
      <c r="Y78" s="321"/>
      <c r="Z78" s="322"/>
    </row>
    <row r="79" spans="1:26" ht="59.25" customHeight="1">
      <c r="A79" s="248"/>
      <c r="B79" s="249"/>
      <c r="C79" s="254"/>
      <c r="D79" s="255"/>
      <c r="E79" s="255"/>
      <c r="F79" s="256"/>
      <c r="G79" s="265"/>
      <c r="H79" s="265"/>
      <c r="I79" s="265"/>
      <c r="J79" s="265"/>
      <c r="K79" s="265"/>
      <c r="L79" s="266"/>
      <c r="M79" s="320"/>
      <c r="N79" s="321"/>
      <c r="O79" s="321"/>
      <c r="P79" s="321"/>
      <c r="Q79" s="321"/>
      <c r="R79" s="321"/>
      <c r="S79" s="321"/>
      <c r="T79" s="321"/>
      <c r="U79" s="321"/>
      <c r="V79" s="321"/>
      <c r="W79" s="321"/>
      <c r="X79" s="321"/>
      <c r="Y79" s="321"/>
      <c r="Z79" s="322"/>
    </row>
    <row r="80" ht="12.75" customHeight="1"/>
    <row r="81" spans="1:26" ht="21" customHeight="1">
      <c r="A81" s="314" t="s">
        <v>371</v>
      </c>
      <c r="B81" s="314"/>
      <c r="C81" s="314"/>
      <c r="D81" s="314"/>
      <c r="E81" s="314"/>
      <c r="F81" s="314"/>
      <c r="G81" s="314"/>
      <c r="H81" s="314"/>
      <c r="I81" s="314"/>
      <c r="J81" s="314"/>
      <c r="K81" s="314"/>
      <c r="L81" s="314"/>
      <c r="M81" s="314"/>
      <c r="N81" s="314"/>
      <c r="O81" s="314"/>
      <c r="P81" s="314"/>
      <c r="Q81" s="314"/>
      <c r="R81" s="314"/>
      <c r="S81" s="314"/>
      <c r="T81" s="314"/>
      <c r="U81" s="314"/>
      <c r="V81" s="314"/>
      <c r="W81" s="314"/>
      <c r="X81" s="314"/>
      <c r="Y81" s="314"/>
      <c r="Z81" s="314"/>
    </row>
    <row r="82" spans="1:26" s="230" customFormat="1" ht="21" customHeight="1">
      <c r="A82" s="315" t="s">
        <v>302</v>
      </c>
      <c r="B82" s="315" t="s">
        <v>317</v>
      </c>
      <c r="C82" s="329" t="s">
        <v>318</v>
      </c>
      <c r="D82" s="330"/>
      <c r="E82" s="330"/>
      <c r="F82" s="331"/>
      <c r="G82" s="370" t="s">
        <v>319</v>
      </c>
      <c r="H82" s="370"/>
      <c r="I82" s="370"/>
      <c r="J82" s="370"/>
      <c r="K82" s="370"/>
      <c r="L82" s="370" t="s">
        <v>320</v>
      </c>
      <c r="M82" s="370"/>
      <c r="N82" s="370"/>
      <c r="O82" s="370"/>
      <c r="P82" s="370"/>
      <c r="Q82" s="370"/>
      <c r="R82" s="370"/>
      <c r="S82" s="370"/>
      <c r="T82" s="370"/>
      <c r="U82" s="370"/>
      <c r="V82" s="370"/>
      <c r="W82" s="370"/>
      <c r="X82" s="370"/>
      <c r="Y82" s="370"/>
      <c r="Z82" s="370"/>
    </row>
    <row r="83" spans="1:26" s="230" customFormat="1" ht="36" customHeight="1">
      <c r="A83" s="316"/>
      <c r="B83" s="316"/>
      <c r="C83" s="332"/>
      <c r="D83" s="333"/>
      <c r="E83" s="333"/>
      <c r="F83" s="334"/>
      <c r="G83" s="261" t="s">
        <v>111</v>
      </c>
      <c r="H83" s="261" t="s">
        <v>321</v>
      </c>
      <c r="I83" s="261" t="s">
        <v>357</v>
      </c>
      <c r="J83" s="261" t="s">
        <v>358</v>
      </c>
      <c r="K83" s="263" t="s">
        <v>359</v>
      </c>
      <c r="L83" s="370"/>
      <c r="M83" s="370"/>
      <c r="N83" s="370"/>
      <c r="O83" s="370"/>
      <c r="P83" s="370"/>
      <c r="Q83" s="370"/>
      <c r="R83" s="370"/>
      <c r="S83" s="370"/>
      <c r="T83" s="370"/>
      <c r="U83" s="370"/>
      <c r="V83" s="370"/>
      <c r="W83" s="370"/>
      <c r="X83" s="370"/>
      <c r="Y83" s="370"/>
      <c r="Z83" s="370"/>
    </row>
    <row r="84" spans="1:26" ht="59.25" customHeight="1">
      <c r="A84" s="248" t="s">
        <v>314</v>
      </c>
      <c r="B84" s="249" t="s">
        <v>323</v>
      </c>
      <c r="C84" s="323" t="s">
        <v>329</v>
      </c>
      <c r="D84" s="324"/>
      <c r="E84" s="324"/>
      <c r="F84" s="325"/>
      <c r="G84" s="249" t="s">
        <v>332</v>
      </c>
      <c r="H84" s="249" t="s">
        <v>360</v>
      </c>
      <c r="I84" s="249" t="s">
        <v>361</v>
      </c>
      <c r="J84" s="249" t="s">
        <v>348</v>
      </c>
      <c r="K84" s="249" t="s">
        <v>347</v>
      </c>
      <c r="L84" s="326" t="s">
        <v>362</v>
      </c>
      <c r="M84" s="327"/>
      <c r="N84" s="327"/>
      <c r="O84" s="327"/>
      <c r="P84" s="327"/>
      <c r="Q84" s="327"/>
      <c r="R84" s="327"/>
      <c r="S84" s="327"/>
      <c r="T84" s="327"/>
      <c r="U84" s="327"/>
      <c r="V84" s="327"/>
      <c r="W84" s="327"/>
      <c r="X84" s="327"/>
      <c r="Y84" s="327"/>
      <c r="Z84" s="328"/>
    </row>
    <row r="85" spans="1:26" ht="59.25" customHeight="1">
      <c r="A85" s="248"/>
      <c r="B85" s="249"/>
      <c r="C85" s="254"/>
      <c r="D85" s="255"/>
      <c r="E85" s="255"/>
      <c r="F85" s="256"/>
      <c r="G85" s="265"/>
      <c r="H85" s="265"/>
      <c r="I85" s="265"/>
      <c r="J85" s="265"/>
      <c r="K85" s="265"/>
      <c r="L85" s="363"/>
      <c r="M85" s="364"/>
      <c r="N85" s="364"/>
      <c r="O85" s="364"/>
      <c r="P85" s="364"/>
      <c r="Q85" s="364"/>
      <c r="R85" s="364"/>
      <c r="S85" s="364"/>
      <c r="T85" s="364"/>
      <c r="U85" s="364"/>
      <c r="V85" s="364"/>
      <c r="W85" s="364"/>
      <c r="X85" s="364"/>
      <c r="Y85" s="364"/>
      <c r="Z85" s="365"/>
    </row>
    <row r="86" spans="1:26" ht="59.25" customHeight="1">
      <c r="A86" s="248"/>
      <c r="B86" s="249"/>
      <c r="C86" s="251"/>
      <c r="D86" s="251"/>
      <c r="E86" s="251"/>
      <c r="F86" s="252"/>
      <c r="G86" s="265"/>
      <c r="H86" s="265"/>
      <c r="I86" s="265"/>
      <c r="J86" s="265"/>
      <c r="K86" s="265"/>
      <c r="L86" s="363"/>
      <c r="M86" s="364"/>
      <c r="N86" s="364"/>
      <c r="O86" s="364"/>
      <c r="P86" s="364"/>
      <c r="Q86" s="364"/>
      <c r="R86" s="364"/>
      <c r="S86" s="364"/>
      <c r="T86" s="364"/>
      <c r="U86" s="364"/>
      <c r="V86" s="364"/>
      <c r="W86" s="364"/>
      <c r="X86" s="364"/>
      <c r="Y86" s="364"/>
      <c r="Z86" s="365"/>
    </row>
    <row r="87" spans="1:26" ht="59.25" customHeight="1">
      <c r="A87" s="248"/>
      <c r="B87" s="249"/>
      <c r="C87" s="254"/>
      <c r="D87" s="255"/>
      <c r="E87" s="255"/>
      <c r="F87" s="256"/>
      <c r="G87" s="265"/>
      <c r="H87" s="265"/>
      <c r="I87" s="265"/>
      <c r="J87" s="265"/>
      <c r="K87" s="265"/>
      <c r="L87" s="363"/>
      <c r="M87" s="364"/>
      <c r="N87" s="364"/>
      <c r="O87" s="364"/>
      <c r="P87" s="364"/>
      <c r="Q87" s="364"/>
      <c r="R87" s="364"/>
      <c r="S87" s="364"/>
      <c r="T87" s="364"/>
      <c r="U87" s="364"/>
      <c r="V87" s="364"/>
      <c r="W87" s="364"/>
      <c r="X87" s="364"/>
      <c r="Y87" s="364"/>
      <c r="Z87" s="365"/>
    </row>
    <row r="88" spans="1:26" ht="59.25" customHeight="1">
      <c r="A88" s="248"/>
      <c r="B88" s="249"/>
      <c r="C88" s="254"/>
      <c r="D88" s="255"/>
      <c r="E88" s="255"/>
      <c r="F88" s="256"/>
      <c r="G88" s="265"/>
      <c r="H88" s="265"/>
      <c r="I88" s="265"/>
      <c r="J88" s="265"/>
      <c r="K88" s="265"/>
      <c r="L88" s="363"/>
      <c r="M88" s="364"/>
      <c r="N88" s="364"/>
      <c r="O88" s="364"/>
      <c r="P88" s="364"/>
      <c r="Q88" s="364"/>
      <c r="R88" s="364"/>
      <c r="S88" s="364"/>
      <c r="T88" s="364"/>
      <c r="U88" s="364"/>
      <c r="V88" s="364"/>
      <c r="W88" s="364"/>
      <c r="X88" s="364"/>
      <c r="Y88" s="364"/>
      <c r="Z88" s="365"/>
    </row>
    <row r="89" spans="1:26" ht="59.25" customHeight="1">
      <c r="A89" s="248"/>
      <c r="B89" s="249"/>
      <c r="C89" s="254"/>
      <c r="D89" s="255"/>
      <c r="E89" s="255"/>
      <c r="F89" s="256"/>
      <c r="G89" s="265"/>
      <c r="H89" s="265"/>
      <c r="I89" s="265"/>
      <c r="J89" s="265"/>
      <c r="K89" s="266"/>
      <c r="L89" s="363"/>
      <c r="M89" s="364"/>
      <c r="N89" s="364"/>
      <c r="O89" s="364"/>
      <c r="P89" s="364"/>
      <c r="Q89" s="364"/>
      <c r="R89" s="364"/>
      <c r="S89" s="364"/>
      <c r="T89" s="364"/>
      <c r="U89" s="364"/>
      <c r="V89" s="364"/>
      <c r="W89" s="364"/>
      <c r="X89" s="364"/>
      <c r="Y89" s="364"/>
      <c r="Z89" s="365"/>
    </row>
    <row r="90" spans="1:26" ht="59.25" customHeight="1">
      <c r="A90" s="248"/>
      <c r="B90" s="249"/>
      <c r="C90" s="254"/>
      <c r="D90" s="255"/>
      <c r="E90" s="255"/>
      <c r="F90" s="256"/>
      <c r="G90" s="265"/>
      <c r="H90" s="265"/>
      <c r="I90" s="265"/>
      <c r="J90" s="265"/>
      <c r="K90" s="265"/>
      <c r="L90" s="363"/>
      <c r="M90" s="364"/>
      <c r="N90" s="364"/>
      <c r="O90" s="364"/>
      <c r="P90" s="364"/>
      <c r="Q90" s="364"/>
      <c r="R90" s="364"/>
      <c r="S90" s="364"/>
      <c r="T90" s="364"/>
      <c r="U90" s="364"/>
      <c r="V90" s="364"/>
      <c r="W90" s="364"/>
      <c r="X90" s="364"/>
      <c r="Y90" s="364"/>
      <c r="Z90" s="365"/>
    </row>
    <row r="91" spans="1:26" ht="12.75" customHeight="1">
      <c r="A91" s="257"/>
      <c r="B91" s="258"/>
      <c r="C91" s="258"/>
      <c r="D91" s="258"/>
      <c r="E91" s="258"/>
      <c r="F91" s="258"/>
      <c r="G91" s="267"/>
      <c r="H91" s="267"/>
      <c r="I91" s="267"/>
      <c r="J91" s="267"/>
      <c r="K91" s="267"/>
      <c r="L91" s="267"/>
      <c r="M91" s="267"/>
      <c r="N91" s="267"/>
      <c r="O91" s="267"/>
      <c r="P91" s="267"/>
      <c r="Q91" s="267"/>
      <c r="R91" s="267"/>
      <c r="S91" s="267"/>
      <c r="T91" s="267"/>
      <c r="U91" s="267"/>
      <c r="V91" s="267"/>
      <c r="W91" s="267"/>
      <c r="X91" s="267"/>
      <c r="Y91" s="267"/>
      <c r="Z91" s="267"/>
    </row>
    <row r="92" spans="1:26" ht="21.75" customHeight="1">
      <c r="A92" s="371" t="s">
        <v>363</v>
      </c>
      <c r="B92" s="371"/>
      <c r="C92" s="371"/>
      <c r="D92" s="371"/>
      <c r="E92" s="371"/>
      <c r="F92" s="371"/>
      <c r="G92" s="371"/>
      <c r="H92" s="371"/>
      <c r="I92" s="371"/>
      <c r="J92" s="371"/>
      <c r="K92" s="371"/>
      <c r="L92" s="371"/>
      <c r="M92" s="371"/>
      <c r="N92" s="371"/>
      <c r="O92" s="371"/>
      <c r="P92" s="371"/>
      <c r="Q92" s="371"/>
      <c r="R92" s="371"/>
      <c r="S92" s="371"/>
      <c r="T92" s="371"/>
      <c r="U92" s="371"/>
      <c r="V92" s="371"/>
      <c r="W92" s="371"/>
      <c r="X92" s="371"/>
      <c r="Y92" s="371"/>
      <c r="Z92" s="371"/>
    </row>
    <row r="93" spans="1:26" s="269" customFormat="1" ht="38.25" customHeight="1">
      <c r="A93" s="246" t="s">
        <v>302</v>
      </c>
      <c r="B93" s="268" t="s">
        <v>317</v>
      </c>
      <c r="C93" s="335" t="s">
        <v>318</v>
      </c>
      <c r="D93" s="336"/>
      <c r="E93" s="336"/>
      <c r="F93" s="337"/>
      <c r="G93" s="335" t="s">
        <v>319</v>
      </c>
      <c r="H93" s="336"/>
      <c r="I93" s="336"/>
      <c r="J93" s="337"/>
      <c r="K93" s="335" t="s">
        <v>320</v>
      </c>
      <c r="L93" s="336"/>
      <c r="M93" s="336"/>
      <c r="N93" s="336"/>
      <c r="O93" s="336"/>
      <c r="P93" s="336"/>
      <c r="Q93" s="336"/>
      <c r="R93" s="336"/>
      <c r="S93" s="336"/>
      <c r="T93" s="336"/>
      <c r="U93" s="336"/>
      <c r="V93" s="336"/>
      <c r="W93" s="336"/>
      <c r="X93" s="336"/>
      <c r="Y93" s="336"/>
      <c r="Z93" s="337"/>
    </row>
    <row r="94" spans="1:26" ht="59.25" customHeight="1">
      <c r="A94" s="248" t="s">
        <v>364</v>
      </c>
      <c r="B94" s="248">
        <v>1</v>
      </c>
      <c r="C94" s="270"/>
      <c r="D94" s="271"/>
      <c r="E94" s="271"/>
      <c r="F94" s="272"/>
      <c r="G94" s="270"/>
      <c r="H94" s="271"/>
      <c r="I94" s="271"/>
      <c r="J94" s="271"/>
      <c r="K94" s="372"/>
      <c r="L94" s="373"/>
      <c r="M94" s="373"/>
      <c r="N94" s="373"/>
      <c r="O94" s="373"/>
      <c r="P94" s="373"/>
      <c r="Q94" s="373"/>
      <c r="R94" s="373"/>
      <c r="S94" s="373"/>
      <c r="T94" s="373"/>
      <c r="U94" s="373"/>
      <c r="V94" s="373"/>
      <c r="W94" s="373"/>
      <c r="X94" s="373"/>
      <c r="Y94" s="373"/>
      <c r="Z94" s="374"/>
    </row>
    <row r="95" spans="1:26" ht="59.25" customHeight="1">
      <c r="A95" s="248"/>
      <c r="B95" s="248"/>
      <c r="C95" s="273"/>
      <c r="D95" s="274"/>
      <c r="E95" s="274"/>
      <c r="F95" s="275"/>
      <c r="G95" s="273"/>
      <c r="H95" s="274"/>
      <c r="I95" s="276"/>
      <c r="J95" s="274"/>
      <c r="K95" s="375"/>
      <c r="L95" s="376"/>
      <c r="M95" s="376"/>
      <c r="N95" s="376"/>
      <c r="O95" s="376"/>
      <c r="P95" s="376"/>
      <c r="Q95" s="376"/>
      <c r="R95" s="376"/>
      <c r="S95" s="376"/>
      <c r="T95" s="376"/>
      <c r="U95" s="376"/>
      <c r="V95" s="376"/>
      <c r="W95" s="376"/>
      <c r="X95" s="376"/>
      <c r="Y95" s="376"/>
      <c r="Z95" s="377"/>
    </row>
    <row r="96" spans="1:26" ht="59.25" customHeight="1">
      <c r="A96" s="248"/>
      <c r="B96" s="248"/>
      <c r="C96" s="273"/>
      <c r="D96" s="274"/>
      <c r="E96" s="274"/>
      <c r="F96" s="275"/>
      <c r="G96" s="273"/>
      <c r="H96" s="274"/>
      <c r="I96" s="274"/>
      <c r="J96" s="274"/>
      <c r="K96" s="375"/>
      <c r="L96" s="376"/>
      <c r="M96" s="376"/>
      <c r="N96" s="376"/>
      <c r="O96" s="376"/>
      <c r="P96" s="376"/>
      <c r="Q96" s="376"/>
      <c r="R96" s="376"/>
      <c r="S96" s="376"/>
      <c r="T96" s="376"/>
      <c r="U96" s="376"/>
      <c r="V96" s="376"/>
      <c r="W96" s="376"/>
      <c r="X96" s="376"/>
      <c r="Y96" s="376"/>
      <c r="Z96" s="377"/>
    </row>
    <row r="97" spans="1:26" ht="59.25" customHeight="1">
      <c r="A97" s="248"/>
      <c r="B97" s="248"/>
      <c r="C97" s="273"/>
      <c r="D97" s="274"/>
      <c r="E97" s="274"/>
      <c r="F97" s="275"/>
      <c r="G97" s="273"/>
      <c r="H97" s="274"/>
      <c r="I97" s="274"/>
      <c r="J97" s="274"/>
      <c r="K97" s="375"/>
      <c r="L97" s="376"/>
      <c r="M97" s="376"/>
      <c r="N97" s="376"/>
      <c r="O97" s="376"/>
      <c r="P97" s="376"/>
      <c r="Q97" s="376"/>
      <c r="R97" s="376"/>
      <c r="S97" s="376"/>
      <c r="T97" s="376"/>
      <c r="U97" s="376"/>
      <c r="V97" s="376"/>
      <c r="W97" s="376"/>
      <c r="X97" s="376"/>
      <c r="Y97" s="376"/>
      <c r="Z97" s="377"/>
    </row>
    <row r="98" spans="1:26" ht="59.25" customHeight="1">
      <c r="A98" s="248"/>
      <c r="B98" s="248"/>
      <c r="C98" s="273"/>
      <c r="D98" s="274"/>
      <c r="E98" s="274"/>
      <c r="F98" s="275"/>
      <c r="G98" s="273"/>
      <c r="H98" s="274"/>
      <c r="I98" s="276"/>
      <c r="J98" s="274"/>
      <c r="K98" s="375"/>
      <c r="L98" s="376"/>
      <c r="M98" s="376"/>
      <c r="N98" s="376"/>
      <c r="O98" s="376"/>
      <c r="P98" s="376"/>
      <c r="Q98" s="376"/>
      <c r="R98" s="376"/>
      <c r="S98" s="376"/>
      <c r="T98" s="376"/>
      <c r="U98" s="376"/>
      <c r="V98" s="376"/>
      <c r="W98" s="376"/>
      <c r="X98" s="376"/>
      <c r="Y98" s="376"/>
      <c r="Z98" s="377"/>
    </row>
    <row r="99" spans="1:26" ht="59.25" customHeight="1">
      <c r="A99" s="248"/>
      <c r="B99" s="248"/>
      <c r="C99" s="273"/>
      <c r="D99" s="274"/>
      <c r="E99" s="274"/>
      <c r="F99" s="275"/>
      <c r="G99" s="273"/>
      <c r="H99" s="274"/>
      <c r="I99" s="274"/>
      <c r="J99" s="276"/>
      <c r="K99" s="375"/>
      <c r="L99" s="376"/>
      <c r="M99" s="376"/>
      <c r="N99" s="376"/>
      <c r="O99" s="376"/>
      <c r="P99" s="376"/>
      <c r="Q99" s="376"/>
      <c r="R99" s="376"/>
      <c r="S99" s="376"/>
      <c r="T99" s="376"/>
      <c r="U99" s="376"/>
      <c r="V99" s="376"/>
      <c r="W99" s="376"/>
      <c r="X99" s="376"/>
      <c r="Y99" s="376"/>
      <c r="Z99" s="377"/>
    </row>
    <row r="100" spans="1:26" ht="59.25" customHeight="1">
      <c r="A100" s="248"/>
      <c r="B100" s="248"/>
      <c r="C100" s="273"/>
      <c r="D100" s="274"/>
      <c r="E100" s="274"/>
      <c r="F100" s="275"/>
      <c r="G100" s="273"/>
      <c r="H100" s="274"/>
      <c r="I100" s="274"/>
      <c r="J100" s="274"/>
      <c r="K100" s="375"/>
      <c r="L100" s="376"/>
      <c r="M100" s="376"/>
      <c r="N100" s="376"/>
      <c r="O100" s="376"/>
      <c r="P100" s="376"/>
      <c r="Q100" s="376"/>
      <c r="R100" s="376"/>
      <c r="S100" s="376"/>
      <c r="T100" s="376"/>
      <c r="U100" s="376"/>
      <c r="V100" s="376"/>
      <c r="W100" s="376"/>
      <c r="X100" s="376"/>
      <c r="Y100" s="376"/>
      <c r="Z100" s="377"/>
    </row>
  </sheetData>
  <sheetProtection/>
  <mergeCells count="142">
    <mergeCell ref="K94:Z94"/>
    <mergeCell ref="K97:Z97"/>
    <mergeCell ref="K98:Z98"/>
    <mergeCell ref="K99:Z99"/>
    <mergeCell ref="K100:Z100"/>
    <mergeCell ref="K95:Z95"/>
    <mergeCell ref="K96:Z96"/>
    <mergeCell ref="L86:Z86"/>
    <mergeCell ref="L87:Z87"/>
    <mergeCell ref="L88:Z88"/>
    <mergeCell ref="L89:Z89"/>
    <mergeCell ref="L90:Z90"/>
    <mergeCell ref="A92:Z92"/>
    <mergeCell ref="C93:F93"/>
    <mergeCell ref="G93:J93"/>
    <mergeCell ref="K93:Z93"/>
    <mergeCell ref="T3:Z3"/>
    <mergeCell ref="C82:F83"/>
    <mergeCell ref="G82:K82"/>
    <mergeCell ref="L82:Z83"/>
    <mergeCell ref="D12:J12"/>
    <mergeCell ref="D13:J13"/>
    <mergeCell ref="D14:J14"/>
    <mergeCell ref="N19:P19"/>
    <mergeCell ref="K18:M18"/>
    <mergeCell ref="N18:P18"/>
    <mergeCell ref="C84:F84"/>
    <mergeCell ref="L84:Z84"/>
    <mergeCell ref="D15:J15"/>
    <mergeCell ref="Q18:W18"/>
    <mergeCell ref="X18:Z18"/>
    <mergeCell ref="N20:P20"/>
    <mergeCell ref="Q20:W20"/>
    <mergeCell ref="L85:Z85"/>
    <mergeCell ref="A22:C22"/>
    <mergeCell ref="A20:C20"/>
    <mergeCell ref="D20:J20"/>
    <mergeCell ref="A19:C19"/>
    <mergeCell ref="D19:J19"/>
    <mergeCell ref="K19:M19"/>
    <mergeCell ref="Q19:W19"/>
    <mergeCell ref="X19:Z19"/>
    <mergeCell ref="K20:M20"/>
    <mergeCell ref="A1:B1"/>
    <mergeCell ref="A3:C3"/>
    <mergeCell ref="D16:J16"/>
    <mergeCell ref="A18:C18"/>
    <mergeCell ref="D18:J18"/>
    <mergeCell ref="A5:Z5"/>
    <mergeCell ref="A8:Z8"/>
    <mergeCell ref="A10:C16"/>
    <mergeCell ref="D10:J10"/>
    <mergeCell ref="D11:J11"/>
    <mergeCell ref="X20:Z20"/>
    <mergeCell ref="Q21:W21"/>
    <mergeCell ref="X21:Z21"/>
    <mergeCell ref="A23:J23"/>
    <mergeCell ref="K23:Z23"/>
    <mergeCell ref="A21:C21"/>
    <mergeCell ref="D21:J21"/>
    <mergeCell ref="K21:M21"/>
    <mergeCell ref="N21:P21"/>
    <mergeCell ref="A24:Z24"/>
    <mergeCell ref="A26:Z26"/>
    <mergeCell ref="A27:A28"/>
    <mergeCell ref="B27:B28"/>
    <mergeCell ref="C27:F28"/>
    <mergeCell ref="G27:N27"/>
    <mergeCell ref="P27:Z28"/>
    <mergeCell ref="P32:Z32"/>
    <mergeCell ref="P33:Z33"/>
    <mergeCell ref="P34:Z34"/>
    <mergeCell ref="P35:Z35"/>
    <mergeCell ref="C29:F29"/>
    <mergeCell ref="P29:Z29"/>
    <mergeCell ref="P30:Z30"/>
    <mergeCell ref="P31:Z31"/>
    <mergeCell ref="A37:Z37"/>
    <mergeCell ref="A38:A39"/>
    <mergeCell ref="B38:B39"/>
    <mergeCell ref="C38:F39"/>
    <mergeCell ref="G38:M38"/>
    <mergeCell ref="N38:Z39"/>
    <mergeCell ref="N42:Z42"/>
    <mergeCell ref="N43:Z43"/>
    <mergeCell ref="N44:Z44"/>
    <mergeCell ref="N45:Z45"/>
    <mergeCell ref="C40:F40"/>
    <mergeCell ref="N40:Z40"/>
    <mergeCell ref="C41:F41"/>
    <mergeCell ref="N41:Z41"/>
    <mergeCell ref="N46:Z46"/>
    <mergeCell ref="A48:Z48"/>
    <mergeCell ref="A49:A50"/>
    <mergeCell ref="B49:B50"/>
    <mergeCell ref="C49:F50"/>
    <mergeCell ref="G49:O49"/>
    <mergeCell ref="P49:Z50"/>
    <mergeCell ref="P54:Z54"/>
    <mergeCell ref="P55:Z55"/>
    <mergeCell ref="P56:Z56"/>
    <mergeCell ref="P57:Z57"/>
    <mergeCell ref="C51:F51"/>
    <mergeCell ref="P51:Z51"/>
    <mergeCell ref="P52:Z52"/>
    <mergeCell ref="P53:Z53"/>
    <mergeCell ref="A59:Z59"/>
    <mergeCell ref="A60:A61"/>
    <mergeCell ref="B60:B61"/>
    <mergeCell ref="C60:F61"/>
    <mergeCell ref="M60:Z61"/>
    <mergeCell ref="G60:L60"/>
    <mergeCell ref="M65:Z65"/>
    <mergeCell ref="M66:Z66"/>
    <mergeCell ref="M67:Z67"/>
    <mergeCell ref="M68:Z68"/>
    <mergeCell ref="C62:F62"/>
    <mergeCell ref="M62:Z62"/>
    <mergeCell ref="M63:Z63"/>
    <mergeCell ref="M64:Z64"/>
    <mergeCell ref="A70:Z70"/>
    <mergeCell ref="A71:A72"/>
    <mergeCell ref="B71:B72"/>
    <mergeCell ref="C71:F72"/>
    <mergeCell ref="G71:L71"/>
    <mergeCell ref="M71:Z72"/>
    <mergeCell ref="M78:Z78"/>
    <mergeCell ref="M79:Z79"/>
    <mergeCell ref="C73:F73"/>
    <mergeCell ref="M73:Z73"/>
    <mergeCell ref="M74:Z74"/>
    <mergeCell ref="M75:Z75"/>
    <mergeCell ref="A81:Z81"/>
    <mergeCell ref="A82:A83"/>
    <mergeCell ref="B82:B83"/>
    <mergeCell ref="X22:Z22"/>
    <mergeCell ref="Q22:W22"/>
    <mergeCell ref="N22:P22"/>
    <mergeCell ref="K22:M22"/>
    <mergeCell ref="D22:J22"/>
    <mergeCell ref="M76:Z76"/>
    <mergeCell ref="M77:Z77"/>
  </mergeCells>
  <printOptions horizontalCentered="1" verticalCentered="1"/>
  <pageMargins left="0.3937007874015748" right="0.3937007874015748" top="0.5905511811023623" bottom="0.3937007874015748" header="0.5118110236220472" footer="0.5118110236220472"/>
  <pageSetup horizontalDpi="300" verticalDpi="300" orientation="portrait" paperSize="9" scale="46" r:id="rId1"/>
  <rowBreaks count="3" manualBreakCount="3">
    <brk id="35" max="25" man="1"/>
    <brk id="68" max="25" man="1"/>
    <brk id="100" max="25" man="1"/>
  </rowBreaks>
</worksheet>
</file>

<file path=xl/worksheets/sheet2.xml><?xml version="1.0" encoding="utf-8"?>
<worksheet xmlns="http://schemas.openxmlformats.org/spreadsheetml/2006/main" xmlns:r="http://schemas.openxmlformats.org/officeDocument/2006/relationships">
  <sheetPr>
    <pageSetUpPr fitToPage="1"/>
  </sheetPr>
  <dimension ref="A1:DW77"/>
  <sheetViews>
    <sheetView workbookViewId="0" topLeftCell="A1">
      <selection activeCell="C72" sqref="C72"/>
    </sheetView>
  </sheetViews>
  <sheetFormatPr defaultColWidth="9.00390625" defaultRowHeight="12.75"/>
  <cols>
    <col min="1" max="1" width="2.625" style="1" customWidth="1"/>
    <col min="2" max="2" width="4.125" style="1" customWidth="1"/>
    <col min="3" max="4" width="3.125" style="1" customWidth="1"/>
    <col min="5" max="5" width="3.25390625" style="1" customWidth="1"/>
    <col min="6" max="6" width="22.125" style="1" customWidth="1"/>
    <col min="7" max="28" width="9.75390625" style="1" customWidth="1"/>
    <col min="29" max="29" width="15.875" style="1" customWidth="1"/>
    <col min="30" max="30" width="14.00390625" style="1" customWidth="1"/>
    <col min="31" max="31" width="11.75390625" style="1" customWidth="1"/>
    <col min="32" max="16384" width="9.125" style="1" customWidth="1"/>
  </cols>
  <sheetData>
    <row r="1" ht="14.25">
      <c r="B1" s="194" t="s">
        <v>372</v>
      </c>
    </row>
    <row r="2" spans="2:29" ht="23.25" customHeight="1">
      <c r="B2" s="378" t="s">
        <v>933</v>
      </c>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row>
    <row r="3" spans="1:29" ht="12" thickBot="1">
      <c r="A3" s="19"/>
      <c r="B3" s="19"/>
      <c r="C3" s="19"/>
      <c r="D3" s="19"/>
      <c r="E3" s="19"/>
      <c r="F3" s="19"/>
      <c r="G3" s="20"/>
      <c r="H3" s="20"/>
      <c r="I3" s="20"/>
      <c r="J3" s="20"/>
      <c r="K3" s="20"/>
      <c r="L3" s="20"/>
      <c r="M3" s="20"/>
      <c r="N3" s="20"/>
      <c r="O3" s="20"/>
      <c r="P3" s="20"/>
      <c r="Q3" s="20"/>
      <c r="R3" s="20"/>
      <c r="S3" s="20"/>
      <c r="T3" s="20"/>
      <c r="U3" s="20"/>
      <c r="V3" s="20"/>
      <c r="W3" s="20"/>
      <c r="X3" s="20"/>
      <c r="Y3" s="20"/>
      <c r="Z3" s="20"/>
      <c r="AA3" s="20"/>
      <c r="AB3" s="20"/>
      <c r="AC3" s="21" t="s">
        <v>962</v>
      </c>
    </row>
    <row r="4" spans="2:29" ht="11.25">
      <c r="B4" s="22" t="s">
        <v>961</v>
      </c>
      <c r="C4" s="23"/>
      <c r="D4" s="23"/>
      <c r="E4" s="23"/>
      <c r="F4" s="52"/>
      <c r="G4" s="24" t="s">
        <v>496</v>
      </c>
      <c r="H4" s="24" t="s">
        <v>375</v>
      </c>
      <c r="I4" s="24" t="s">
        <v>376</v>
      </c>
      <c r="J4" s="24" t="s">
        <v>106</v>
      </c>
      <c r="K4" s="24" t="s">
        <v>107</v>
      </c>
      <c r="L4" s="24" t="s">
        <v>108</v>
      </c>
      <c r="M4" s="24" t="s">
        <v>988</v>
      </c>
      <c r="N4" s="24" t="s">
        <v>989</v>
      </c>
      <c r="O4" s="24" t="s">
        <v>990</v>
      </c>
      <c r="P4" s="24" t="s">
        <v>109</v>
      </c>
      <c r="Q4" s="24" t="s">
        <v>113</v>
      </c>
      <c r="R4" s="24" t="s">
        <v>121</v>
      </c>
      <c r="S4" s="24" t="s">
        <v>122</v>
      </c>
      <c r="T4" s="24" t="s">
        <v>123</v>
      </c>
      <c r="U4" s="24" t="s">
        <v>377</v>
      </c>
      <c r="V4" s="24" t="s">
        <v>378</v>
      </c>
      <c r="W4" s="24" t="s">
        <v>379</v>
      </c>
      <c r="X4" s="24" t="s">
        <v>380</v>
      </c>
      <c r="Y4" s="24" t="s">
        <v>381</v>
      </c>
      <c r="Z4" s="24" t="s">
        <v>382</v>
      </c>
      <c r="AA4" s="24" t="s">
        <v>383</v>
      </c>
      <c r="AB4" s="24" t="s">
        <v>384</v>
      </c>
      <c r="AC4" s="25" t="s">
        <v>963</v>
      </c>
    </row>
    <row r="5" spans="2:29" ht="12" customHeight="1">
      <c r="B5" s="382" t="s">
        <v>934</v>
      </c>
      <c r="C5" s="26" t="s">
        <v>974</v>
      </c>
      <c r="D5" s="26"/>
      <c r="E5" s="126"/>
      <c r="F5" s="33"/>
      <c r="G5" s="154"/>
      <c r="H5" s="154"/>
      <c r="I5" s="155"/>
      <c r="J5" s="155"/>
      <c r="K5" s="155"/>
      <c r="L5" s="155"/>
      <c r="M5" s="155"/>
      <c r="N5" s="155"/>
      <c r="O5" s="155"/>
      <c r="P5" s="155"/>
      <c r="Q5" s="155"/>
      <c r="R5" s="155"/>
      <c r="S5" s="155"/>
      <c r="T5" s="155"/>
      <c r="U5" s="155"/>
      <c r="V5" s="155"/>
      <c r="W5" s="155"/>
      <c r="X5" s="155"/>
      <c r="Y5" s="155"/>
      <c r="Z5" s="155"/>
      <c r="AA5" s="155"/>
      <c r="AB5" s="155"/>
      <c r="AC5" s="156"/>
    </row>
    <row r="6" spans="2:29" ht="12" customHeight="1">
      <c r="B6" s="383"/>
      <c r="C6" s="11"/>
      <c r="D6" s="12" t="s">
        <v>374</v>
      </c>
      <c r="E6" s="4"/>
      <c r="F6" s="18"/>
      <c r="G6" s="134"/>
      <c r="H6" s="134"/>
      <c r="I6" s="96"/>
      <c r="J6" s="96"/>
      <c r="K6" s="96"/>
      <c r="L6" s="96"/>
      <c r="M6" s="96"/>
      <c r="N6" s="96"/>
      <c r="O6" s="96"/>
      <c r="P6" s="96"/>
      <c r="Q6" s="96"/>
      <c r="R6" s="96"/>
      <c r="S6" s="96"/>
      <c r="T6" s="96"/>
      <c r="U6" s="96"/>
      <c r="V6" s="96"/>
      <c r="W6" s="96"/>
      <c r="X6" s="96"/>
      <c r="Y6" s="96"/>
      <c r="Z6" s="96"/>
      <c r="AA6" s="96"/>
      <c r="AB6" s="96"/>
      <c r="AC6" s="97"/>
    </row>
    <row r="7" spans="2:29" ht="12" customHeight="1">
      <c r="B7" s="383"/>
      <c r="C7" s="11"/>
      <c r="D7" s="70" t="s">
        <v>373</v>
      </c>
      <c r="E7" s="4"/>
      <c r="F7" s="18"/>
      <c r="G7" s="134"/>
      <c r="H7" s="134"/>
      <c r="I7" s="96"/>
      <c r="J7" s="96"/>
      <c r="K7" s="96"/>
      <c r="L7" s="96"/>
      <c r="M7" s="96"/>
      <c r="N7" s="96"/>
      <c r="O7" s="96"/>
      <c r="P7" s="96"/>
      <c r="Q7" s="96"/>
      <c r="R7" s="96"/>
      <c r="S7" s="96"/>
      <c r="T7" s="96"/>
      <c r="U7" s="96"/>
      <c r="V7" s="96"/>
      <c r="W7" s="96"/>
      <c r="X7" s="96"/>
      <c r="Y7" s="96"/>
      <c r="Z7" s="96"/>
      <c r="AA7" s="96"/>
      <c r="AB7" s="96"/>
      <c r="AC7" s="97"/>
    </row>
    <row r="8" spans="2:29" ht="12" customHeight="1">
      <c r="B8" s="383"/>
      <c r="C8" s="11"/>
      <c r="D8" s="65"/>
      <c r="E8" s="88" t="s">
        <v>104</v>
      </c>
      <c r="F8" s="47"/>
      <c r="G8" s="136"/>
      <c r="H8" s="136"/>
      <c r="I8" s="99"/>
      <c r="J8" s="99"/>
      <c r="K8" s="99"/>
      <c r="L8" s="99"/>
      <c r="M8" s="99"/>
      <c r="N8" s="99"/>
      <c r="O8" s="99"/>
      <c r="P8" s="99"/>
      <c r="Q8" s="99"/>
      <c r="R8" s="99"/>
      <c r="S8" s="99"/>
      <c r="T8" s="99"/>
      <c r="U8" s="99"/>
      <c r="V8" s="99"/>
      <c r="W8" s="99"/>
      <c r="X8" s="99"/>
      <c r="Y8" s="99"/>
      <c r="Z8" s="99"/>
      <c r="AA8" s="99"/>
      <c r="AB8" s="99"/>
      <c r="AC8" s="100"/>
    </row>
    <row r="9" spans="2:29" ht="12" customHeight="1">
      <c r="B9" s="383"/>
      <c r="C9" s="11"/>
      <c r="D9" s="122"/>
      <c r="E9" s="88" t="s">
        <v>105</v>
      </c>
      <c r="F9" s="47"/>
      <c r="G9" s="135"/>
      <c r="H9" s="135"/>
      <c r="I9" s="75"/>
      <c r="J9" s="75"/>
      <c r="K9" s="75"/>
      <c r="L9" s="75"/>
      <c r="M9" s="75"/>
      <c r="N9" s="75"/>
      <c r="O9" s="75"/>
      <c r="P9" s="75"/>
      <c r="Q9" s="75"/>
      <c r="R9" s="75"/>
      <c r="S9" s="75"/>
      <c r="T9" s="75"/>
      <c r="U9" s="75"/>
      <c r="V9" s="75"/>
      <c r="W9" s="75"/>
      <c r="X9" s="75"/>
      <c r="Y9" s="75"/>
      <c r="Z9" s="75"/>
      <c r="AA9" s="75"/>
      <c r="AB9" s="75"/>
      <c r="AC9" s="92"/>
    </row>
    <row r="10" spans="2:29" ht="13.5" customHeight="1">
      <c r="B10" s="384"/>
      <c r="C10" s="11"/>
      <c r="D10" s="70" t="s">
        <v>119</v>
      </c>
      <c r="E10" s="71"/>
      <c r="F10" s="68"/>
      <c r="G10" s="74"/>
      <c r="H10" s="135"/>
      <c r="I10" s="75"/>
      <c r="J10" s="75"/>
      <c r="K10" s="75"/>
      <c r="L10" s="75"/>
      <c r="M10" s="75"/>
      <c r="N10" s="75"/>
      <c r="O10" s="75"/>
      <c r="P10" s="75"/>
      <c r="Q10" s="75"/>
      <c r="R10" s="75"/>
      <c r="S10" s="75"/>
      <c r="T10" s="75"/>
      <c r="U10" s="75"/>
      <c r="V10" s="75"/>
      <c r="W10" s="75"/>
      <c r="X10" s="75"/>
      <c r="Y10" s="75"/>
      <c r="Z10" s="75"/>
      <c r="AA10" s="75"/>
      <c r="AB10" s="75"/>
      <c r="AC10" s="92"/>
    </row>
    <row r="11" spans="2:29" ht="13.5" customHeight="1">
      <c r="B11" s="384"/>
      <c r="C11" s="26" t="s">
        <v>975</v>
      </c>
      <c r="D11" s="10"/>
      <c r="E11" s="10"/>
      <c r="F11" s="33"/>
      <c r="G11" s="119"/>
      <c r="H11" s="280"/>
      <c r="I11" s="120"/>
      <c r="J11" s="120"/>
      <c r="K11" s="120"/>
      <c r="L11" s="120"/>
      <c r="M11" s="120"/>
      <c r="N11" s="120"/>
      <c r="O11" s="120"/>
      <c r="P11" s="120"/>
      <c r="Q11" s="120"/>
      <c r="R11" s="120"/>
      <c r="S11" s="120"/>
      <c r="T11" s="120"/>
      <c r="U11" s="120"/>
      <c r="V11" s="120"/>
      <c r="W11" s="120"/>
      <c r="X11" s="120"/>
      <c r="Y11" s="120"/>
      <c r="Z11" s="120"/>
      <c r="AA11" s="120"/>
      <c r="AB11" s="120"/>
      <c r="AC11" s="121"/>
    </row>
    <row r="12" spans="2:29" ht="13.5" customHeight="1" hidden="1">
      <c r="B12" s="384"/>
      <c r="C12" s="5"/>
      <c r="D12" s="5"/>
      <c r="E12" s="64"/>
      <c r="F12" s="152"/>
      <c r="G12" s="74"/>
      <c r="H12" s="135"/>
      <c r="I12" s="75"/>
      <c r="J12" s="75"/>
      <c r="K12" s="75"/>
      <c r="L12" s="75"/>
      <c r="M12" s="75"/>
      <c r="N12" s="75"/>
      <c r="O12" s="75"/>
      <c r="P12" s="75"/>
      <c r="Q12" s="75"/>
      <c r="R12" s="75"/>
      <c r="S12" s="75"/>
      <c r="T12" s="75"/>
      <c r="U12" s="75"/>
      <c r="V12" s="75"/>
      <c r="W12" s="75"/>
      <c r="X12" s="75"/>
      <c r="Y12" s="75"/>
      <c r="Z12" s="75"/>
      <c r="AA12" s="75"/>
      <c r="AB12" s="75"/>
      <c r="AC12" s="76"/>
    </row>
    <row r="13" spans="1:29" ht="11.25" customHeight="1">
      <c r="A13" s="29"/>
      <c r="B13" s="385"/>
      <c r="C13" s="11"/>
      <c r="D13" s="70" t="s">
        <v>983</v>
      </c>
      <c r="E13" s="4"/>
      <c r="F13" s="18"/>
      <c r="G13" s="74"/>
      <c r="H13" s="135"/>
      <c r="I13" s="75"/>
      <c r="J13" s="75"/>
      <c r="K13" s="75"/>
      <c r="L13" s="75"/>
      <c r="M13" s="75"/>
      <c r="N13" s="75"/>
      <c r="O13" s="75"/>
      <c r="P13" s="75"/>
      <c r="Q13" s="75"/>
      <c r="R13" s="75"/>
      <c r="S13" s="75"/>
      <c r="T13" s="75"/>
      <c r="U13" s="75"/>
      <c r="V13" s="75"/>
      <c r="W13" s="75"/>
      <c r="X13" s="75"/>
      <c r="Y13" s="75"/>
      <c r="Z13" s="75"/>
      <c r="AA13" s="75"/>
      <c r="AB13" s="75"/>
      <c r="AC13" s="76"/>
    </row>
    <row r="14" spans="1:29" ht="13.5" customHeight="1">
      <c r="A14" s="29"/>
      <c r="B14" s="384"/>
      <c r="C14" s="5"/>
      <c r="D14" s="65"/>
      <c r="E14" s="88" t="s">
        <v>964</v>
      </c>
      <c r="F14" s="12"/>
      <c r="G14" s="74"/>
      <c r="H14" s="135"/>
      <c r="I14" s="75"/>
      <c r="J14" s="75"/>
      <c r="K14" s="75"/>
      <c r="L14" s="75"/>
      <c r="M14" s="75"/>
      <c r="N14" s="75"/>
      <c r="O14" s="75"/>
      <c r="P14" s="75"/>
      <c r="Q14" s="75"/>
      <c r="R14" s="75"/>
      <c r="S14" s="75"/>
      <c r="T14" s="75"/>
      <c r="U14" s="75"/>
      <c r="V14" s="75"/>
      <c r="W14" s="75"/>
      <c r="X14" s="75"/>
      <c r="Y14" s="75"/>
      <c r="Z14" s="75"/>
      <c r="AA14" s="75"/>
      <c r="AB14" s="75"/>
      <c r="AC14" s="92"/>
    </row>
    <row r="15" spans="1:29" ht="13.5" customHeight="1">
      <c r="A15" s="29"/>
      <c r="B15" s="384"/>
      <c r="C15" s="5"/>
      <c r="D15" s="65"/>
      <c r="E15" s="88" t="s">
        <v>134</v>
      </c>
      <c r="F15" s="12"/>
      <c r="G15" s="98"/>
      <c r="H15" s="136"/>
      <c r="I15" s="99"/>
      <c r="J15" s="99"/>
      <c r="K15" s="99"/>
      <c r="L15" s="99"/>
      <c r="M15" s="99"/>
      <c r="N15" s="99"/>
      <c r="O15" s="99"/>
      <c r="P15" s="99"/>
      <c r="Q15" s="99"/>
      <c r="R15" s="99"/>
      <c r="S15" s="99"/>
      <c r="T15" s="99"/>
      <c r="U15" s="99"/>
      <c r="V15" s="99"/>
      <c r="W15" s="99"/>
      <c r="X15" s="99"/>
      <c r="Y15" s="99"/>
      <c r="Z15" s="99"/>
      <c r="AA15" s="99"/>
      <c r="AB15" s="99"/>
      <c r="AC15" s="100"/>
    </row>
    <row r="16" spans="2:29" ht="13.5" customHeight="1">
      <c r="B16" s="385"/>
      <c r="C16" s="11"/>
      <c r="D16" s="133"/>
      <c r="E16" s="138" t="s">
        <v>981</v>
      </c>
      <c r="F16" s="12"/>
      <c r="G16" s="74"/>
      <c r="H16" s="136"/>
      <c r="I16" s="99"/>
      <c r="J16" s="99"/>
      <c r="K16" s="99"/>
      <c r="L16" s="99"/>
      <c r="M16" s="99"/>
      <c r="N16" s="99"/>
      <c r="O16" s="99"/>
      <c r="P16" s="99"/>
      <c r="Q16" s="99"/>
      <c r="R16" s="99"/>
      <c r="S16" s="99"/>
      <c r="T16" s="99"/>
      <c r="U16" s="99"/>
      <c r="V16" s="99"/>
      <c r="W16" s="99"/>
      <c r="X16" s="99"/>
      <c r="Y16" s="99"/>
      <c r="Z16" s="99"/>
      <c r="AA16" s="99"/>
      <c r="AB16" s="99"/>
      <c r="AC16" s="100"/>
    </row>
    <row r="17" spans="2:29" ht="13.5" customHeight="1">
      <c r="B17" s="384"/>
      <c r="C17" s="11"/>
      <c r="D17" s="12" t="s">
        <v>984</v>
      </c>
      <c r="E17" s="4"/>
      <c r="F17" s="18"/>
      <c r="G17" s="74"/>
      <c r="H17" s="135"/>
      <c r="I17" s="75"/>
      <c r="J17" s="75"/>
      <c r="K17" s="75"/>
      <c r="L17" s="75"/>
      <c r="M17" s="75"/>
      <c r="N17" s="75"/>
      <c r="O17" s="75"/>
      <c r="P17" s="75"/>
      <c r="Q17" s="75"/>
      <c r="R17" s="75"/>
      <c r="S17" s="75"/>
      <c r="T17" s="75"/>
      <c r="U17" s="75"/>
      <c r="V17" s="75"/>
      <c r="W17" s="75"/>
      <c r="X17" s="75"/>
      <c r="Y17" s="75"/>
      <c r="Z17" s="75"/>
      <c r="AA17" s="75"/>
      <c r="AB17" s="75"/>
      <c r="AC17" s="92"/>
    </row>
    <row r="18" spans="2:29" ht="13.5" customHeight="1">
      <c r="B18" s="384"/>
      <c r="C18" s="13"/>
      <c r="D18" s="128" t="s">
        <v>117</v>
      </c>
      <c r="E18" s="127"/>
      <c r="F18" s="127"/>
      <c r="G18" s="112"/>
      <c r="H18" s="281"/>
      <c r="I18" s="113"/>
      <c r="J18" s="113"/>
      <c r="K18" s="113"/>
      <c r="L18" s="113"/>
      <c r="M18" s="113"/>
      <c r="N18" s="113"/>
      <c r="O18" s="113"/>
      <c r="P18" s="113"/>
      <c r="Q18" s="113"/>
      <c r="R18" s="113"/>
      <c r="S18" s="113"/>
      <c r="T18" s="113"/>
      <c r="U18" s="113"/>
      <c r="V18" s="113"/>
      <c r="W18" s="113"/>
      <c r="X18" s="113"/>
      <c r="Y18" s="113"/>
      <c r="Z18" s="113"/>
      <c r="AA18" s="113"/>
      <c r="AB18" s="113"/>
      <c r="AC18" s="114"/>
    </row>
    <row r="19" spans="1:29" ht="13.5" customHeight="1" thickBot="1">
      <c r="A19" s="29"/>
      <c r="B19" s="384"/>
      <c r="C19" s="151" t="s">
        <v>965</v>
      </c>
      <c r="D19" s="46"/>
      <c r="E19" s="46"/>
      <c r="F19" s="150"/>
      <c r="G19" s="147"/>
      <c r="H19" s="282"/>
      <c r="I19" s="148"/>
      <c r="J19" s="148"/>
      <c r="K19" s="148"/>
      <c r="L19" s="148"/>
      <c r="M19" s="148"/>
      <c r="N19" s="148"/>
      <c r="O19" s="148"/>
      <c r="P19" s="148"/>
      <c r="Q19" s="148"/>
      <c r="R19" s="148"/>
      <c r="S19" s="148"/>
      <c r="T19" s="148"/>
      <c r="U19" s="148"/>
      <c r="V19" s="148"/>
      <c r="W19" s="148"/>
      <c r="X19" s="148"/>
      <c r="Y19" s="148"/>
      <c r="Z19" s="148"/>
      <c r="AA19" s="148"/>
      <c r="AB19" s="148"/>
      <c r="AC19" s="149"/>
    </row>
    <row r="20" spans="2:29" ht="13.5" customHeight="1" thickTop="1">
      <c r="B20" s="384"/>
      <c r="C20" s="161" t="s">
        <v>966</v>
      </c>
      <c r="D20" s="162"/>
      <c r="E20" s="162"/>
      <c r="F20" s="28"/>
      <c r="G20" s="95"/>
      <c r="H20" s="134"/>
      <c r="I20" s="96"/>
      <c r="J20" s="96"/>
      <c r="K20" s="96"/>
      <c r="L20" s="96"/>
      <c r="M20" s="96"/>
      <c r="N20" s="96"/>
      <c r="O20" s="96"/>
      <c r="P20" s="96"/>
      <c r="Q20" s="96"/>
      <c r="R20" s="96"/>
      <c r="S20" s="96"/>
      <c r="T20" s="96"/>
      <c r="U20" s="96"/>
      <c r="V20" s="96"/>
      <c r="W20" s="96"/>
      <c r="X20" s="96"/>
      <c r="Y20" s="96"/>
      <c r="Z20" s="96"/>
      <c r="AA20" s="96"/>
      <c r="AB20" s="96"/>
      <c r="AC20" s="97"/>
    </row>
    <row r="21" spans="1:29" ht="13.5" customHeight="1">
      <c r="A21" s="29"/>
      <c r="B21" s="384"/>
      <c r="C21" s="27" t="s">
        <v>935</v>
      </c>
      <c r="D21" s="11"/>
      <c r="E21" s="11"/>
      <c r="F21" s="33"/>
      <c r="G21" s="110"/>
      <c r="H21" s="283"/>
      <c r="I21" s="111"/>
      <c r="J21" s="111"/>
      <c r="K21" s="111"/>
      <c r="L21" s="111"/>
      <c r="M21" s="111"/>
      <c r="N21" s="111"/>
      <c r="O21" s="111"/>
      <c r="P21" s="111"/>
      <c r="Q21" s="111"/>
      <c r="R21" s="111"/>
      <c r="S21" s="111"/>
      <c r="T21" s="111"/>
      <c r="U21" s="111"/>
      <c r="V21" s="111"/>
      <c r="W21" s="111"/>
      <c r="X21" s="111"/>
      <c r="Y21" s="111"/>
      <c r="Z21" s="111"/>
      <c r="AA21" s="111"/>
      <c r="AB21" s="111"/>
      <c r="AC21" s="91"/>
    </row>
    <row r="22" spans="2:29" ht="13.5" customHeight="1">
      <c r="B22" s="384"/>
      <c r="C22" s="11"/>
      <c r="D22" s="5"/>
      <c r="E22" s="12" t="s">
        <v>985</v>
      </c>
      <c r="F22" s="18"/>
      <c r="G22" s="74"/>
      <c r="H22" s="135"/>
      <c r="I22" s="75"/>
      <c r="J22" s="75"/>
      <c r="K22" s="75"/>
      <c r="L22" s="75"/>
      <c r="M22" s="75"/>
      <c r="N22" s="75"/>
      <c r="O22" s="75"/>
      <c r="P22" s="75"/>
      <c r="Q22" s="75"/>
      <c r="R22" s="75"/>
      <c r="S22" s="75"/>
      <c r="T22" s="75"/>
      <c r="U22" s="75"/>
      <c r="V22" s="75"/>
      <c r="W22" s="75"/>
      <c r="X22" s="75"/>
      <c r="Y22" s="75"/>
      <c r="Z22" s="75"/>
      <c r="AA22" s="75"/>
      <c r="AB22" s="75"/>
      <c r="AC22" s="92"/>
    </row>
    <row r="23" spans="2:29" ht="13.5" customHeight="1" thickBot="1">
      <c r="B23" s="384"/>
      <c r="C23" s="30" t="s">
        <v>936</v>
      </c>
      <c r="D23" s="31"/>
      <c r="E23" s="31"/>
      <c r="F23" s="32"/>
      <c r="G23" s="115"/>
      <c r="H23" s="284"/>
      <c r="I23" s="116"/>
      <c r="J23" s="116"/>
      <c r="K23" s="116"/>
      <c r="L23" s="116"/>
      <c r="M23" s="116"/>
      <c r="N23" s="116"/>
      <c r="O23" s="116"/>
      <c r="P23" s="116"/>
      <c r="Q23" s="116"/>
      <c r="R23" s="116"/>
      <c r="S23" s="116"/>
      <c r="T23" s="116"/>
      <c r="U23" s="116"/>
      <c r="V23" s="116"/>
      <c r="W23" s="116"/>
      <c r="X23" s="116"/>
      <c r="Y23" s="116"/>
      <c r="Z23" s="116"/>
      <c r="AA23" s="116"/>
      <c r="AB23" s="116"/>
      <c r="AC23" s="117"/>
    </row>
    <row r="24" spans="2:29" ht="13.5" customHeight="1" thickTop="1">
      <c r="B24" s="384"/>
      <c r="C24" s="34" t="s">
        <v>937</v>
      </c>
      <c r="D24" s="13"/>
      <c r="E24" s="13"/>
      <c r="F24" s="35"/>
      <c r="G24" s="101"/>
      <c r="H24" s="285"/>
      <c r="I24" s="102"/>
      <c r="J24" s="102"/>
      <c r="K24" s="102"/>
      <c r="L24" s="102"/>
      <c r="M24" s="102"/>
      <c r="N24" s="102"/>
      <c r="O24" s="102"/>
      <c r="P24" s="102"/>
      <c r="Q24" s="102"/>
      <c r="R24" s="102"/>
      <c r="S24" s="102"/>
      <c r="T24" s="102"/>
      <c r="U24" s="102"/>
      <c r="V24" s="102"/>
      <c r="W24" s="102"/>
      <c r="X24" s="102"/>
      <c r="Y24" s="102"/>
      <c r="Z24" s="102"/>
      <c r="AA24" s="102"/>
      <c r="AB24" s="102"/>
      <c r="AC24" s="103"/>
    </row>
    <row r="25" spans="2:29" ht="13.5" customHeight="1">
      <c r="B25" s="384"/>
      <c r="C25" s="36" t="s">
        <v>938</v>
      </c>
      <c r="D25" s="37"/>
      <c r="E25" s="37"/>
      <c r="F25" s="38"/>
      <c r="G25" s="104"/>
      <c r="H25" s="142"/>
      <c r="I25" s="105"/>
      <c r="J25" s="105"/>
      <c r="K25" s="105"/>
      <c r="L25" s="105"/>
      <c r="M25" s="105"/>
      <c r="N25" s="105"/>
      <c r="O25" s="105"/>
      <c r="P25" s="105"/>
      <c r="Q25" s="105"/>
      <c r="R25" s="105"/>
      <c r="S25" s="105"/>
      <c r="T25" s="105"/>
      <c r="U25" s="105"/>
      <c r="V25" s="105"/>
      <c r="W25" s="105"/>
      <c r="X25" s="105"/>
      <c r="Y25" s="105"/>
      <c r="Z25" s="105"/>
      <c r="AA25" s="105"/>
      <c r="AB25" s="105"/>
      <c r="AC25" s="106"/>
    </row>
    <row r="26" spans="1:29" ht="13.5" customHeight="1">
      <c r="A26" s="29"/>
      <c r="B26" s="384"/>
      <c r="C26" s="34" t="s">
        <v>939</v>
      </c>
      <c r="D26" s="13"/>
      <c r="E26" s="13"/>
      <c r="F26" s="35"/>
      <c r="G26" s="101"/>
      <c r="H26" s="285"/>
      <c r="I26" s="102"/>
      <c r="J26" s="102"/>
      <c r="K26" s="102"/>
      <c r="L26" s="102"/>
      <c r="M26" s="102"/>
      <c r="N26" s="102"/>
      <c r="O26" s="102"/>
      <c r="P26" s="102"/>
      <c r="Q26" s="102"/>
      <c r="R26" s="102"/>
      <c r="S26" s="102"/>
      <c r="T26" s="102"/>
      <c r="U26" s="102"/>
      <c r="V26" s="102"/>
      <c r="W26" s="102"/>
      <c r="X26" s="102"/>
      <c r="Y26" s="102"/>
      <c r="Z26" s="102"/>
      <c r="AA26" s="102"/>
      <c r="AB26" s="102"/>
      <c r="AC26" s="106"/>
    </row>
    <row r="27" spans="1:29" ht="13.5" customHeight="1">
      <c r="A27" s="29"/>
      <c r="B27" s="384"/>
      <c r="C27" s="126" t="s">
        <v>982</v>
      </c>
      <c r="D27" s="10"/>
      <c r="E27" s="10"/>
      <c r="F27" s="33"/>
      <c r="G27" s="110"/>
      <c r="H27" s="283"/>
      <c r="I27" s="111"/>
      <c r="J27" s="111"/>
      <c r="K27" s="111"/>
      <c r="L27" s="111"/>
      <c r="M27" s="111"/>
      <c r="N27" s="111"/>
      <c r="O27" s="111"/>
      <c r="P27" s="111"/>
      <c r="Q27" s="111"/>
      <c r="R27" s="111"/>
      <c r="S27" s="111"/>
      <c r="T27" s="111"/>
      <c r="U27" s="111"/>
      <c r="V27" s="111"/>
      <c r="W27" s="111"/>
      <c r="X27" s="111"/>
      <c r="Y27" s="111"/>
      <c r="Z27" s="111"/>
      <c r="AA27" s="111"/>
      <c r="AB27" s="111"/>
      <c r="AC27" s="91"/>
    </row>
    <row r="28" spans="2:29" ht="13.5" customHeight="1">
      <c r="B28" s="384"/>
      <c r="C28" s="13" t="s">
        <v>986</v>
      </c>
      <c r="D28" s="127"/>
      <c r="E28" s="127"/>
      <c r="F28" s="35"/>
      <c r="G28" s="101"/>
      <c r="H28" s="285"/>
      <c r="I28" s="102"/>
      <c r="J28" s="102"/>
      <c r="K28" s="102"/>
      <c r="L28" s="102"/>
      <c r="M28" s="102"/>
      <c r="N28" s="102"/>
      <c r="O28" s="102"/>
      <c r="P28" s="102"/>
      <c r="Q28" s="102"/>
      <c r="R28" s="102"/>
      <c r="S28" s="102"/>
      <c r="T28" s="102"/>
      <c r="U28" s="102"/>
      <c r="V28" s="102"/>
      <c r="W28" s="102"/>
      <c r="X28" s="102"/>
      <c r="Y28" s="102"/>
      <c r="Z28" s="102"/>
      <c r="AA28" s="102"/>
      <c r="AB28" s="102"/>
      <c r="AC28" s="103"/>
    </row>
    <row r="29" spans="2:29" ht="14.25" customHeight="1" thickBot="1">
      <c r="B29" s="386"/>
      <c r="C29" s="39" t="s">
        <v>940</v>
      </c>
      <c r="D29" s="40"/>
      <c r="E29" s="40"/>
      <c r="F29" s="41"/>
      <c r="G29" s="107"/>
      <c r="H29" s="286"/>
      <c r="I29" s="108"/>
      <c r="J29" s="108"/>
      <c r="K29" s="108"/>
      <c r="L29" s="108"/>
      <c r="M29" s="108"/>
      <c r="N29" s="108"/>
      <c r="O29" s="108"/>
      <c r="P29" s="108"/>
      <c r="Q29" s="108"/>
      <c r="R29" s="108"/>
      <c r="S29" s="108"/>
      <c r="T29" s="108"/>
      <c r="U29" s="108"/>
      <c r="V29" s="108"/>
      <c r="W29" s="108"/>
      <c r="X29" s="108"/>
      <c r="Y29" s="108"/>
      <c r="Z29" s="108"/>
      <c r="AA29" s="108"/>
      <c r="AB29" s="108"/>
      <c r="AC29" s="118"/>
    </row>
    <row r="30" spans="2:127" ht="6" customHeight="1">
      <c r="B30" s="42"/>
      <c r="C30" s="5"/>
      <c r="D30" s="5"/>
      <c r="E30" s="5"/>
      <c r="F30" s="5"/>
      <c r="G30" s="43"/>
      <c r="H30" s="43"/>
      <c r="I30" s="43"/>
      <c r="J30" s="43"/>
      <c r="K30" s="43"/>
      <c r="L30" s="43"/>
      <c r="M30" s="43"/>
      <c r="N30" s="43"/>
      <c r="O30" s="43"/>
      <c r="P30" s="43"/>
      <c r="Q30" s="43"/>
      <c r="R30" s="43"/>
      <c r="S30" s="43"/>
      <c r="T30" s="43"/>
      <c r="U30" s="43"/>
      <c r="V30" s="43"/>
      <c r="W30" s="43"/>
      <c r="X30" s="43"/>
      <c r="Y30" s="43"/>
      <c r="Z30" s="43"/>
      <c r="AA30" s="43"/>
      <c r="AB30" s="43"/>
      <c r="AC30" s="44"/>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row>
    <row r="31" spans="1:29" ht="12" thickBot="1">
      <c r="A31" s="19"/>
      <c r="B31" s="19"/>
      <c r="C31" s="19"/>
      <c r="D31" s="19"/>
      <c r="E31" s="19"/>
      <c r="F31" s="19"/>
      <c r="G31" s="20"/>
      <c r="H31" s="20"/>
      <c r="I31" s="20"/>
      <c r="J31" s="20"/>
      <c r="K31" s="20"/>
      <c r="L31" s="20"/>
      <c r="M31" s="20"/>
      <c r="N31" s="20"/>
      <c r="O31" s="20"/>
      <c r="P31" s="20"/>
      <c r="Q31" s="20"/>
      <c r="R31" s="20"/>
      <c r="S31" s="20"/>
      <c r="T31" s="20"/>
      <c r="U31" s="20"/>
      <c r="V31" s="20"/>
      <c r="W31" s="20"/>
      <c r="X31" s="20"/>
      <c r="Y31" s="20"/>
      <c r="Z31" s="20"/>
      <c r="AA31" s="20"/>
      <c r="AB31" s="20"/>
      <c r="AC31" s="21" t="s">
        <v>962</v>
      </c>
    </row>
    <row r="32" spans="2:29" ht="11.25">
      <c r="B32" s="22" t="s">
        <v>961</v>
      </c>
      <c r="C32" s="132"/>
      <c r="D32" s="132"/>
      <c r="E32" s="52"/>
      <c r="F32" s="52"/>
      <c r="G32" s="24" t="str">
        <f>G4</f>
        <v>H27</v>
      </c>
      <c r="H32" s="24" t="str">
        <f aca="true" t="shared" si="0" ref="H32:AB32">H4</f>
        <v>H28</v>
      </c>
      <c r="I32" s="24" t="str">
        <f t="shared" si="0"/>
        <v>H29</v>
      </c>
      <c r="J32" s="24" t="str">
        <f t="shared" si="0"/>
        <v>H30</v>
      </c>
      <c r="K32" s="24" t="str">
        <f t="shared" si="0"/>
        <v>H31</v>
      </c>
      <c r="L32" s="24" t="str">
        <f t="shared" si="0"/>
        <v>H32</v>
      </c>
      <c r="M32" s="24" t="str">
        <f t="shared" si="0"/>
        <v>H33</v>
      </c>
      <c r="N32" s="24" t="str">
        <f t="shared" si="0"/>
        <v>H34</v>
      </c>
      <c r="O32" s="24" t="str">
        <f t="shared" si="0"/>
        <v>H35</v>
      </c>
      <c r="P32" s="24" t="str">
        <f t="shared" si="0"/>
        <v>H36</v>
      </c>
      <c r="Q32" s="24" t="str">
        <f t="shared" si="0"/>
        <v>H37</v>
      </c>
      <c r="R32" s="24" t="str">
        <f t="shared" si="0"/>
        <v>H38</v>
      </c>
      <c r="S32" s="24" t="str">
        <f t="shared" si="0"/>
        <v>H39</v>
      </c>
      <c r="T32" s="24" t="str">
        <f t="shared" si="0"/>
        <v>H40</v>
      </c>
      <c r="U32" s="24" t="str">
        <f t="shared" si="0"/>
        <v>H41</v>
      </c>
      <c r="V32" s="24" t="str">
        <f t="shared" si="0"/>
        <v>H42</v>
      </c>
      <c r="W32" s="24" t="str">
        <f t="shared" si="0"/>
        <v>H43</v>
      </c>
      <c r="X32" s="24" t="str">
        <f t="shared" si="0"/>
        <v>H44</v>
      </c>
      <c r="Y32" s="24" t="str">
        <f t="shared" si="0"/>
        <v>H45</v>
      </c>
      <c r="Z32" s="24" t="str">
        <f t="shared" si="0"/>
        <v>H46</v>
      </c>
      <c r="AA32" s="24" t="str">
        <f t="shared" si="0"/>
        <v>H47</v>
      </c>
      <c r="AB32" s="24" t="str">
        <f t="shared" si="0"/>
        <v>H48</v>
      </c>
      <c r="AC32" s="45" t="s">
        <v>963</v>
      </c>
    </row>
    <row r="33" spans="2:29" ht="12" customHeight="1">
      <c r="B33" s="387" t="s">
        <v>941</v>
      </c>
      <c r="C33" s="11" t="s">
        <v>942</v>
      </c>
      <c r="D33" s="5"/>
      <c r="E33" s="122"/>
      <c r="F33" s="163"/>
      <c r="G33" s="146"/>
      <c r="H33" s="146"/>
      <c r="I33" s="90"/>
      <c r="J33" s="90"/>
      <c r="K33" s="90"/>
      <c r="L33" s="90"/>
      <c r="M33" s="90"/>
      <c r="N33" s="90"/>
      <c r="O33" s="90"/>
      <c r="P33" s="90"/>
      <c r="Q33" s="90"/>
      <c r="R33" s="90"/>
      <c r="S33" s="90"/>
      <c r="T33" s="90"/>
      <c r="U33" s="90"/>
      <c r="V33" s="90"/>
      <c r="W33" s="90"/>
      <c r="X33" s="90"/>
      <c r="Y33" s="90"/>
      <c r="Z33" s="90"/>
      <c r="AA33" s="90"/>
      <c r="AB33" s="90"/>
      <c r="AC33" s="91"/>
    </row>
    <row r="34" spans="2:29" ht="13.5" customHeight="1">
      <c r="B34" s="384"/>
      <c r="C34" s="11"/>
      <c r="D34" s="5"/>
      <c r="E34" s="139" t="s">
        <v>943</v>
      </c>
      <c r="F34" s="164"/>
      <c r="G34" s="135"/>
      <c r="H34" s="135"/>
      <c r="I34" s="75"/>
      <c r="J34" s="75"/>
      <c r="K34" s="75"/>
      <c r="L34" s="75"/>
      <c r="M34" s="75"/>
      <c r="N34" s="75"/>
      <c r="O34" s="75"/>
      <c r="P34" s="75"/>
      <c r="Q34" s="75"/>
      <c r="R34" s="75"/>
      <c r="S34" s="75"/>
      <c r="T34" s="75"/>
      <c r="U34" s="75"/>
      <c r="V34" s="75"/>
      <c r="W34" s="75"/>
      <c r="X34" s="75"/>
      <c r="Y34" s="75"/>
      <c r="Z34" s="75"/>
      <c r="AA34" s="75"/>
      <c r="AB34" s="75"/>
      <c r="AC34" s="92"/>
    </row>
    <row r="35" spans="2:29" ht="13.5" customHeight="1">
      <c r="B35" s="384"/>
      <c r="C35" s="11"/>
      <c r="D35" s="5"/>
      <c r="E35" s="47" t="s">
        <v>124</v>
      </c>
      <c r="F35" s="165"/>
      <c r="G35" s="135"/>
      <c r="H35" s="135"/>
      <c r="I35" s="75"/>
      <c r="J35" s="75"/>
      <c r="K35" s="75"/>
      <c r="L35" s="75"/>
      <c r="M35" s="75"/>
      <c r="N35" s="75"/>
      <c r="O35" s="75"/>
      <c r="P35" s="75"/>
      <c r="Q35" s="75"/>
      <c r="R35" s="75"/>
      <c r="S35" s="75"/>
      <c r="T35" s="75"/>
      <c r="U35" s="75"/>
      <c r="V35" s="75"/>
      <c r="W35" s="75"/>
      <c r="X35" s="75"/>
      <c r="Y35" s="75"/>
      <c r="Z35" s="75"/>
      <c r="AA35" s="75"/>
      <c r="AB35" s="75"/>
      <c r="AC35" s="92"/>
    </row>
    <row r="36" spans="2:29" ht="13.5" customHeight="1">
      <c r="B36" s="384"/>
      <c r="C36" s="11"/>
      <c r="D36" s="5"/>
      <c r="E36" s="47" t="s">
        <v>967</v>
      </c>
      <c r="F36" s="165"/>
      <c r="G36" s="135"/>
      <c r="H36" s="135"/>
      <c r="I36" s="75"/>
      <c r="J36" s="75"/>
      <c r="K36" s="75"/>
      <c r="L36" s="75"/>
      <c r="M36" s="75"/>
      <c r="N36" s="75"/>
      <c r="O36" s="75"/>
      <c r="P36" s="75"/>
      <c r="Q36" s="75"/>
      <c r="R36" s="75"/>
      <c r="S36" s="75"/>
      <c r="T36" s="75"/>
      <c r="U36" s="75"/>
      <c r="V36" s="75"/>
      <c r="W36" s="75"/>
      <c r="X36" s="75"/>
      <c r="Y36" s="75"/>
      <c r="Z36" s="75"/>
      <c r="AA36" s="75"/>
      <c r="AB36" s="75"/>
      <c r="AC36" s="92"/>
    </row>
    <row r="37" spans="1:29" ht="12.75" customHeight="1" thickBot="1">
      <c r="A37" s="29"/>
      <c r="B37" s="384"/>
      <c r="C37" s="46"/>
      <c r="D37" s="129"/>
      <c r="E37" s="48" t="s">
        <v>976</v>
      </c>
      <c r="F37" s="166"/>
      <c r="G37" s="145"/>
      <c r="H37" s="145"/>
      <c r="I37" s="93"/>
      <c r="J37" s="93"/>
      <c r="K37" s="93"/>
      <c r="L37" s="93"/>
      <c r="M37" s="93"/>
      <c r="N37" s="93"/>
      <c r="O37" s="93"/>
      <c r="P37" s="93"/>
      <c r="Q37" s="93"/>
      <c r="R37" s="93"/>
      <c r="S37" s="93"/>
      <c r="T37" s="93"/>
      <c r="U37" s="93"/>
      <c r="V37" s="93"/>
      <c r="W37" s="93"/>
      <c r="X37" s="93"/>
      <c r="Y37" s="93"/>
      <c r="Z37" s="93"/>
      <c r="AA37" s="93"/>
      <c r="AB37" s="93"/>
      <c r="AC37" s="94"/>
    </row>
    <row r="38" spans="1:29" ht="13.5" customHeight="1" thickTop="1">
      <c r="A38" s="29"/>
      <c r="B38" s="384"/>
      <c r="C38" s="27" t="s">
        <v>944</v>
      </c>
      <c r="D38" s="27"/>
      <c r="E38" s="11"/>
      <c r="F38" s="28"/>
      <c r="G38" s="134"/>
      <c r="H38" s="134"/>
      <c r="I38" s="96"/>
      <c r="J38" s="96"/>
      <c r="K38" s="96"/>
      <c r="L38" s="96"/>
      <c r="M38" s="96"/>
      <c r="N38" s="96"/>
      <c r="O38" s="96"/>
      <c r="P38" s="96"/>
      <c r="Q38" s="96"/>
      <c r="R38" s="96"/>
      <c r="S38" s="96"/>
      <c r="T38" s="96"/>
      <c r="U38" s="96"/>
      <c r="V38" s="96"/>
      <c r="W38" s="96"/>
      <c r="X38" s="96"/>
      <c r="Y38" s="96"/>
      <c r="Z38" s="96"/>
      <c r="AA38" s="96"/>
      <c r="AB38" s="96"/>
      <c r="AC38" s="97"/>
    </row>
    <row r="39" spans="1:29" ht="13.5" customHeight="1">
      <c r="A39" s="29"/>
      <c r="B39" s="384"/>
      <c r="C39" s="11"/>
      <c r="D39" s="5"/>
      <c r="E39" s="67" t="s">
        <v>945</v>
      </c>
      <c r="F39" s="68"/>
      <c r="G39" s="136"/>
      <c r="H39" s="136"/>
      <c r="I39" s="99"/>
      <c r="J39" s="99"/>
      <c r="K39" s="99"/>
      <c r="L39" s="99"/>
      <c r="M39" s="99"/>
      <c r="N39" s="99"/>
      <c r="O39" s="99"/>
      <c r="P39" s="99"/>
      <c r="Q39" s="99"/>
      <c r="R39" s="99"/>
      <c r="S39" s="99"/>
      <c r="T39" s="99"/>
      <c r="U39" s="99"/>
      <c r="V39" s="99"/>
      <c r="W39" s="99"/>
      <c r="X39" s="99"/>
      <c r="Y39" s="99"/>
      <c r="Z39" s="99"/>
      <c r="AA39" s="99"/>
      <c r="AB39" s="99"/>
      <c r="AC39" s="100"/>
    </row>
    <row r="40" spans="1:29" ht="13.5" customHeight="1">
      <c r="A40" s="29"/>
      <c r="B40" s="384"/>
      <c r="C40" s="11"/>
      <c r="D40" s="5"/>
      <c r="E40" s="67" t="s">
        <v>979</v>
      </c>
      <c r="F40" s="69"/>
      <c r="G40" s="136"/>
      <c r="H40" s="136"/>
      <c r="I40" s="99"/>
      <c r="J40" s="99"/>
      <c r="K40" s="99"/>
      <c r="L40" s="99"/>
      <c r="M40" s="99"/>
      <c r="N40" s="99"/>
      <c r="O40" s="99"/>
      <c r="P40" s="99"/>
      <c r="Q40" s="99"/>
      <c r="R40" s="99"/>
      <c r="S40" s="99"/>
      <c r="T40" s="99"/>
      <c r="U40" s="99"/>
      <c r="V40" s="99"/>
      <c r="W40" s="99"/>
      <c r="X40" s="99"/>
      <c r="Y40" s="99"/>
      <c r="Z40" s="99"/>
      <c r="AA40" s="99"/>
      <c r="AB40" s="99"/>
      <c r="AC40" s="100"/>
    </row>
    <row r="41" spans="1:29" ht="13.5" customHeight="1">
      <c r="A41" s="29"/>
      <c r="B41" s="384"/>
      <c r="C41" s="11"/>
      <c r="D41" s="5"/>
      <c r="E41" s="65"/>
      <c r="F41" s="47" t="s">
        <v>968</v>
      </c>
      <c r="G41" s="135"/>
      <c r="H41" s="135"/>
      <c r="I41" s="75"/>
      <c r="J41" s="75"/>
      <c r="K41" s="75"/>
      <c r="L41" s="75"/>
      <c r="M41" s="75"/>
      <c r="N41" s="75"/>
      <c r="O41" s="75"/>
      <c r="P41" s="75"/>
      <c r="Q41" s="75"/>
      <c r="R41" s="75"/>
      <c r="S41" s="75"/>
      <c r="T41" s="75"/>
      <c r="U41" s="75"/>
      <c r="V41" s="75"/>
      <c r="W41" s="75"/>
      <c r="X41" s="75"/>
      <c r="Y41" s="75"/>
      <c r="Z41" s="75"/>
      <c r="AA41" s="75"/>
      <c r="AB41" s="75"/>
      <c r="AC41" s="92"/>
    </row>
    <row r="42" spans="1:29" ht="13.5" customHeight="1">
      <c r="A42" s="29"/>
      <c r="B42" s="384"/>
      <c r="C42" s="11"/>
      <c r="D42" s="5"/>
      <c r="E42" s="65"/>
      <c r="F42" s="67" t="s">
        <v>980</v>
      </c>
      <c r="G42" s="136"/>
      <c r="H42" s="136"/>
      <c r="I42" s="99"/>
      <c r="J42" s="99"/>
      <c r="K42" s="99"/>
      <c r="L42" s="99"/>
      <c r="M42" s="99"/>
      <c r="N42" s="99"/>
      <c r="O42" s="99"/>
      <c r="P42" s="99"/>
      <c r="Q42" s="99"/>
      <c r="R42" s="99"/>
      <c r="S42" s="99"/>
      <c r="T42" s="99"/>
      <c r="U42" s="99"/>
      <c r="V42" s="99"/>
      <c r="W42" s="99"/>
      <c r="X42" s="99"/>
      <c r="Y42" s="99"/>
      <c r="Z42" s="99"/>
      <c r="AA42" s="99"/>
      <c r="AB42" s="99"/>
      <c r="AC42" s="100"/>
    </row>
    <row r="43" spans="1:29" ht="13.5" customHeight="1">
      <c r="A43" s="29"/>
      <c r="B43" s="384"/>
      <c r="C43" s="11"/>
      <c r="D43" s="5"/>
      <c r="E43" s="70" t="s">
        <v>969</v>
      </c>
      <c r="F43" s="68"/>
      <c r="G43" s="136"/>
      <c r="H43" s="136"/>
      <c r="I43" s="99"/>
      <c r="J43" s="99"/>
      <c r="K43" s="99"/>
      <c r="L43" s="99"/>
      <c r="M43" s="99"/>
      <c r="N43" s="99"/>
      <c r="O43" s="99"/>
      <c r="P43" s="99"/>
      <c r="Q43" s="99"/>
      <c r="R43" s="99"/>
      <c r="S43" s="99"/>
      <c r="T43" s="99"/>
      <c r="U43" s="99"/>
      <c r="V43" s="99"/>
      <c r="W43" s="99"/>
      <c r="X43" s="99"/>
      <c r="Y43" s="99"/>
      <c r="Z43" s="99"/>
      <c r="AA43" s="99"/>
      <c r="AB43" s="99"/>
      <c r="AC43" s="100"/>
    </row>
    <row r="44" spans="2:29" ht="13.5" customHeight="1" thickBot="1">
      <c r="B44" s="384"/>
      <c r="C44" s="46"/>
      <c r="D44" s="129"/>
      <c r="E44" s="66"/>
      <c r="F44" s="48" t="s">
        <v>977</v>
      </c>
      <c r="G44" s="145"/>
      <c r="H44" s="145"/>
      <c r="I44" s="93"/>
      <c r="J44" s="93"/>
      <c r="K44" s="93"/>
      <c r="L44" s="93"/>
      <c r="M44" s="93"/>
      <c r="N44" s="93"/>
      <c r="O44" s="93"/>
      <c r="P44" s="93"/>
      <c r="Q44" s="93"/>
      <c r="R44" s="93"/>
      <c r="S44" s="93"/>
      <c r="T44" s="93"/>
      <c r="U44" s="93"/>
      <c r="V44" s="93"/>
      <c r="W44" s="93"/>
      <c r="X44" s="93"/>
      <c r="Y44" s="93"/>
      <c r="Z44" s="93"/>
      <c r="AA44" s="93"/>
      <c r="AB44" s="93"/>
      <c r="AC44" s="94"/>
    </row>
    <row r="45" spans="2:29" ht="13.5" customHeight="1" thickTop="1">
      <c r="B45" s="384"/>
      <c r="C45" s="49" t="s">
        <v>946</v>
      </c>
      <c r="D45" s="49"/>
      <c r="E45" s="34"/>
      <c r="F45" s="27"/>
      <c r="G45" s="101"/>
      <c r="H45" s="285"/>
      <c r="I45" s="102"/>
      <c r="J45" s="102"/>
      <c r="K45" s="102"/>
      <c r="L45" s="102"/>
      <c r="M45" s="102"/>
      <c r="N45" s="102"/>
      <c r="O45" s="102"/>
      <c r="P45" s="102"/>
      <c r="Q45" s="102"/>
      <c r="R45" s="102"/>
      <c r="S45" s="102"/>
      <c r="T45" s="102"/>
      <c r="U45" s="102"/>
      <c r="V45" s="102"/>
      <c r="W45" s="102"/>
      <c r="X45" s="102"/>
      <c r="Y45" s="102"/>
      <c r="Z45" s="102"/>
      <c r="AA45" s="102"/>
      <c r="AB45" s="102"/>
      <c r="AC45" s="103"/>
    </row>
    <row r="46" spans="2:29" ht="13.5" customHeight="1">
      <c r="B46" s="384"/>
      <c r="C46" s="36" t="s">
        <v>947</v>
      </c>
      <c r="D46" s="36"/>
      <c r="E46" s="37"/>
      <c r="F46" s="38"/>
      <c r="G46" s="142"/>
      <c r="H46" s="142"/>
      <c r="I46" s="105"/>
      <c r="J46" s="105"/>
      <c r="K46" s="105"/>
      <c r="L46" s="105"/>
      <c r="M46" s="105"/>
      <c r="N46" s="105"/>
      <c r="O46" s="105"/>
      <c r="P46" s="105"/>
      <c r="Q46" s="105"/>
      <c r="R46" s="105"/>
      <c r="S46" s="105"/>
      <c r="T46" s="105"/>
      <c r="U46" s="105"/>
      <c r="V46" s="105"/>
      <c r="W46" s="105"/>
      <c r="X46" s="105"/>
      <c r="Y46" s="105"/>
      <c r="Z46" s="105"/>
      <c r="AA46" s="105"/>
      <c r="AB46" s="105"/>
      <c r="AC46" s="106"/>
    </row>
    <row r="47" spans="2:29" ht="13.5" customHeight="1">
      <c r="B47" s="384"/>
      <c r="C47" s="37" t="s">
        <v>948</v>
      </c>
      <c r="D47" s="130"/>
      <c r="E47" s="38"/>
      <c r="F47" s="35"/>
      <c r="G47" s="104"/>
      <c r="H47" s="142"/>
      <c r="I47" s="105"/>
      <c r="J47" s="105"/>
      <c r="K47" s="105"/>
      <c r="L47" s="105"/>
      <c r="M47" s="105"/>
      <c r="N47" s="105"/>
      <c r="O47" s="105"/>
      <c r="P47" s="105"/>
      <c r="Q47" s="105"/>
      <c r="R47" s="105"/>
      <c r="S47" s="105"/>
      <c r="T47" s="105"/>
      <c r="U47" s="105"/>
      <c r="V47" s="105"/>
      <c r="W47" s="105"/>
      <c r="X47" s="105"/>
      <c r="Y47" s="105"/>
      <c r="Z47" s="105"/>
      <c r="AA47" s="105"/>
      <c r="AB47" s="105"/>
      <c r="AC47" s="106"/>
    </row>
    <row r="48" spans="2:29" ht="13.5" customHeight="1">
      <c r="B48" s="384"/>
      <c r="C48" s="37" t="s">
        <v>949</v>
      </c>
      <c r="D48" s="130"/>
      <c r="E48" s="33"/>
      <c r="F48" s="38"/>
      <c r="G48" s="104"/>
      <c r="H48" s="142"/>
      <c r="I48" s="105"/>
      <c r="J48" s="105"/>
      <c r="K48" s="105"/>
      <c r="L48" s="105"/>
      <c r="M48" s="105"/>
      <c r="N48" s="105"/>
      <c r="O48" s="105"/>
      <c r="P48" s="105"/>
      <c r="Q48" s="105"/>
      <c r="R48" s="105"/>
      <c r="S48" s="105"/>
      <c r="T48" s="105"/>
      <c r="U48" s="105"/>
      <c r="V48" s="105"/>
      <c r="W48" s="105"/>
      <c r="X48" s="105"/>
      <c r="Y48" s="105"/>
      <c r="Z48" s="105"/>
      <c r="AA48" s="105"/>
      <c r="AB48" s="105"/>
      <c r="AC48" s="106"/>
    </row>
    <row r="49" spans="2:29" ht="13.5" customHeight="1">
      <c r="B49" s="384"/>
      <c r="C49" s="36" t="s">
        <v>950</v>
      </c>
      <c r="D49" s="37"/>
      <c r="E49" s="130"/>
      <c r="F49" s="38"/>
      <c r="G49" s="104"/>
      <c r="H49" s="142"/>
      <c r="I49" s="105"/>
      <c r="J49" s="105"/>
      <c r="K49" s="105"/>
      <c r="L49" s="105"/>
      <c r="M49" s="105"/>
      <c r="N49" s="105"/>
      <c r="O49" s="105"/>
      <c r="P49" s="105"/>
      <c r="Q49" s="105"/>
      <c r="R49" s="105"/>
      <c r="S49" s="105"/>
      <c r="T49" s="105"/>
      <c r="U49" s="105"/>
      <c r="V49" s="105"/>
      <c r="W49" s="105"/>
      <c r="X49" s="105"/>
      <c r="Y49" s="105"/>
      <c r="Z49" s="105"/>
      <c r="AA49" s="105"/>
      <c r="AB49" s="105"/>
      <c r="AC49" s="106"/>
    </row>
    <row r="50" spans="2:29" ht="14.25" customHeight="1" thickBot="1">
      <c r="B50" s="386"/>
      <c r="C50" s="39" t="s">
        <v>951</v>
      </c>
      <c r="D50" s="39"/>
      <c r="E50" s="143"/>
      <c r="F50" s="39"/>
      <c r="G50" s="107"/>
      <c r="H50" s="286"/>
      <c r="I50" s="108"/>
      <c r="J50" s="108"/>
      <c r="K50" s="108"/>
      <c r="L50" s="108"/>
      <c r="M50" s="108"/>
      <c r="N50" s="108"/>
      <c r="O50" s="108"/>
      <c r="P50" s="108"/>
      <c r="Q50" s="108"/>
      <c r="R50" s="108"/>
      <c r="S50" s="108"/>
      <c r="T50" s="108"/>
      <c r="U50" s="108"/>
      <c r="V50" s="108"/>
      <c r="W50" s="108"/>
      <c r="X50" s="108"/>
      <c r="Y50" s="108"/>
      <c r="Z50" s="108"/>
      <c r="AA50" s="108"/>
      <c r="AB50" s="108"/>
      <c r="AC50" s="109"/>
    </row>
    <row r="51" spans="2:29" s="5" customFormat="1" ht="6" customHeight="1">
      <c r="B51" s="42"/>
      <c r="G51" s="43"/>
      <c r="H51" s="43"/>
      <c r="I51" s="43"/>
      <c r="J51" s="43"/>
      <c r="K51" s="43"/>
      <c r="L51" s="43"/>
      <c r="M51" s="43"/>
      <c r="N51" s="43"/>
      <c r="O51" s="43"/>
      <c r="P51" s="43"/>
      <c r="Q51" s="43"/>
      <c r="R51" s="43"/>
      <c r="S51" s="43"/>
      <c r="T51" s="43"/>
      <c r="U51" s="43"/>
      <c r="V51" s="43"/>
      <c r="W51" s="43"/>
      <c r="X51" s="43"/>
      <c r="Y51" s="43"/>
      <c r="Z51" s="43"/>
      <c r="AA51" s="43"/>
      <c r="AB51" s="43"/>
      <c r="AC51" s="44"/>
    </row>
    <row r="52" spans="7:29" ht="12" thickBot="1">
      <c r="G52" s="20"/>
      <c r="H52" s="20"/>
      <c r="I52" s="20"/>
      <c r="J52" s="20"/>
      <c r="K52" s="20"/>
      <c r="L52" s="20"/>
      <c r="M52" s="20"/>
      <c r="N52" s="20"/>
      <c r="O52" s="20"/>
      <c r="P52" s="20"/>
      <c r="Q52" s="20"/>
      <c r="R52" s="20"/>
      <c r="S52" s="20"/>
      <c r="T52" s="20"/>
      <c r="U52" s="20"/>
      <c r="V52" s="20"/>
      <c r="W52" s="20"/>
      <c r="X52" s="20"/>
      <c r="Y52" s="20"/>
      <c r="Z52" s="20"/>
      <c r="AA52" s="20"/>
      <c r="AB52" s="20"/>
      <c r="AC52" s="50"/>
    </row>
    <row r="53" spans="2:31" ht="12" thickBot="1">
      <c r="B53" s="51" t="s">
        <v>952</v>
      </c>
      <c r="C53" s="52"/>
      <c r="D53" s="52"/>
      <c r="E53" s="52"/>
      <c r="F53" s="52"/>
      <c r="G53" s="24" t="str">
        <f>G32</f>
        <v>H27</v>
      </c>
      <c r="H53" s="24" t="str">
        <f aca="true" t="shared" si="1" ref="H53:AB53">H32</f>
        <v>H28</v>
      </c>
      <c r="I53" s="24" t="str">
        <f t="shared" si="1"/>
        <v>H29</v>
      </c>
      <c r="J53" s="24" t="str">
        <f t="shared" si="1"/>
        <v>H30</v>
      </c>
      <c r="K53" s="24" t="str">
        <f t="shared" si="1"/>
        <v>H31</v>
      </c>
      <c r="L53" s="24" t="str">
        <f t="shared" si="1"/>
        <v>H32</v>
      </c>
      <c r="M53" s="24" t="str">
        <f t="shared" si="1"/>
        <v>H33</v>
      </c>
      <c r="N53" s="24" t="str">
        <f t="shared" si="1"/>
        <v>H34</v>
      </c>
      <c r="O53" s="24" t="str">
        <f t="shared" si="1"/>
        <v>H35</v>
      </c>
      <c r="P53" s="24" t="str">
        <f t="shared" si="1"/>
        <v>H36</v>
      </c>
      <c r="Q53" s="24" t="str">
        <f t="shared" si="1"/>
        <v>H37</v>
      </c>
      <c r="R53" s="24" t="str">
        <f t="shared" si="1"/>
        <v>H38</v>
      </c>
      <c r="S53" s="24" t="str">
        <f t="shared" si="1"/>
        <v>H39</v>
      </c>
      <c r="T53" s="24" t="str">
        <f t="shared" si="1"/>
        <v>H40</v>
      </c>
      <c r="U53" s="24" t="str">
        <f t="shared" si="1"/>
        <v>H41</v>
      </c>
      <c r="V53" s="24" t="str">
        <f t="shared" si="1"/>
        <v>H42</v>
      </c>
      <c r="W53" s="24" t="str">
        <f t="shared" si="1"/>
        <v>H43</v>
      </c>
      <c r="X53" s="24" t="str">
        <f t="shared" si="1"/>
        <v>H44</v>
      </c>
      <c r="Y53" s="24" t="str">
        <f t="shared" si="1"/>
        <v>H45</v>
      </c>
      <c r="Z53" s="24" t="str">
        <f t="shared" si="1"/>
        <v>H46</v>
      </c>
      <c r="AA53" s="24" t="str">
        <f t="shared" si="1"/>
        <v>H47</v>
      </c>
      <c r="AB53" s="24" t="str">
        <f t="shared" si="1"/>
        <v>H48</v>
      </c>
      <c r="AC53" s="54"/>
      <c r="AE53" s="5"/>
    </row>
    <row r="54" spans="2:29" ht="11.25">
      <c r="B54" s="388" t="s">
        <v>987</v>
      </c>
      <c r="C54" s="153" t="s">
        <v>978</v>
      </c>
      <c r="D54" s="144"/>
      <c r="E54" s="144"/>
      <c r="F54" s="141"/>
      <c r="G54" s="140"/>
      <c r="H54" s="140"/>
      <c r="I54" s="73"/>
      <c r="J54" s="73"/>
      <c r="K54" s="73"/>
      <c r="L54" s="73"/>
      <c r="M54" s="73"/>
      <c r="N54" s="73"/>
      <c r="O54" s="73"/>
      <c r="P54" s="73"/>
      <c r="Q54" s="73"/>
      <c r="R54" s="73"/>
      <c r="S54" s="73"/>
      <c r="T54" s="73"/>
      <c r="U54" s="73"/>
      <c r="V54" s="73"/>
      <c r="W54" s="73"/>
      <c r="X54" s="73"/>
      <c r="Y54" s="73"/>
      <c r="Z54" s="73"/>
      <c r="AA54" s="73"/>
      <c r="AB54" s="73"/>
      <c r="AC54" s="42"/>
    </row>
    <row r="55" spans="2:31" ht="11.25">
      <c r="B55" s="389"/>
      <c r="C55" s="3" t="s">
        <v>953</v>
      </c>
      <c r="D55" s="4"/>
      <c r="E55" s="18"/>
      <c r="F55" s="18"/>
      <c r="G55" s="74"/>
      <c r="H55" s="135"/>
      <c r="I55" s="75"/>
      <c r="J55" s="75"/>
      <c r="K55" s="75"/>
      <c r="L55" s="75"/>
      <c r="M55" s="75"/>
      <c r="N55" s="75"/>
      <c r="O55" s="75"/>
      <c r="P55" s="75"/>
      <c r="Q55" s="75"/>
      <c r="R55" s="75"/>
      <c r="S55" s="75"/>
      <c r="T55" s="75"/>
      <c r="U55" s="75"/>
      <c r="V55" s="75"/>
      <c r="W55" s="75"/>
      <c r="X55" s="75"/>
      <c r="Y55" s="75"/>
      <c r="Z55" s="75"/>
      <c r="AA55" s="75"/>
      <c r="AB55" s="75"/>
      <c r="AC55" s="42"/>
      <c r="AE55" s="5"/>
    </row>
    <row r="56" spans="2:32" ht="12" thickBot="1">
      <c r="B56" s="390"/>
      <c r="C56" s="2" t="s">
        <v>954</v>
      </c>
      <c r="D56" s="131"/>
      <c r="E56" s="15"/>
      <c r="F56" s="15"/>
      <c r="G56" s="77"/>
      <c r="H56" s="287"/>
      <c r="I56" s="78"/>
      <c r="J56" s="78"/>
      <c r="K56" s="78"/>
      <c r="L56" s="78"/>
      <c r="M56" s="78"/>
      <c r="N56" s="78"/>
      <c r="O56" s="78"/>
      <c r="P56" s="78"/>
      <c r="Q56" s="78"/>
      <c r="R56" s="78"/>
      <c r="S56" s="78"/>
      <c r="T56" s="78"/>
      <c r="U56" s="78"/>
      <c r="V56" s="78"/>
      <c r="W56" s="78"/>
      <c r="X56" s="78"/>
      <c r="Y56" s="78"/>
      <c r="Z56" s="78"/>
      <c r="AA56" s="78"/>
      <c r="AB56" s="78"/>
      <c r="AC56" s="42"/>
      <c r="AD56" s="5"/>
      <c r="AE56" s="56"/>
      <c r="AF56" s="5"/>
    </row>
    <row r="57" spans="2:31" ht="11.25">
      <c r="B57" s="379" t="s">
        <v>955</v>
      </c>
      <c r="C57" s="14" t="s">
        <v>956</v>
      </c>
      <c r="D57" s="144"/>
      <c r="E57" s="144"/>
      <c r="F57" s="55"/>
      <c r="G57" s="157"/>
      <c r="H57" s="157"/>
      <c r="I57" s="79"/>
      <c r="J57" s="79"/>
      <c r="K57" s="79"/>
      <c r="L57" s="79"/>
      <c r="M57" s="79"/>
      <c r="N57" s="79"/>
      <c r="O57" s="79"/>
      <c r="P57" s="79"/>
      <c r="Q57" s="79"/>
      <c r="R57" s="79"/>
      <c r="S57" s="79"/>
      <c r="T57" s="79"/>
      <c r="U57" s="79"/>
      <c r="V57" s="79"/>
      <c r="W57" s="79"/>
      <c r="X57" s="79"/>
      <c r="Y57" s="79"/>
      <c r="Z57" s="79"/>
      <c r="AA57" s="79"/>
      <c r="AB57" s="79"/>
      <c r="AE57" s="57"/>
    </row>
    <row r="58" spans="2:31" ht="11.25">
      <c r="B58" s="380"/>
      <c r="C58" s="11" t="s">
        <v>957</v>
      </c>
      <c r="D58" s="5"/>
      <c r="E58" s="5"/>
      <c r="F58" s="28"/>
      <c r="G58" s="80"/>
      <c r="H58" s="160"/>
      <c r="I58" s="81"/>
      <c r="J58" s="81"/>
      <c r="K58" s="81"/>
      <c r="L58" s="81"/>
      <c r="M58" s="81"/>
      <c r="N58" s="81"/>
      <c r="O58" s="81"/>
      <c r="P58" s="81"/>
      <c r="Q58" s="81"/>
      <c r="R58" s="81"/>
      <c r="S58" s="81"/>
      <c r="T58" s="81"/>
      <c r="U58" s="81"/>
      <c r="V58" s="81"/>
      <c r="W58" s="81"/>
      <c r="X58" s="81"/>
      <c r="Y58" s="81"/>
      <c r="Z58" s="81"/>
      <c r="AA58" s="81"/>
      <c r="AB58" s="81"/>
      <c r="AE58" s="58"/>
    </row>
    <row r="59" spans="2:31" ht="11.25">
      <c r="B59" s="380"/>
      <c r="C59" s="3" t="s">
        <v>958</v>
      </c>
      <c r="D59" s="4"/>
      <c r="E59" s="4"/>
      <c r="F59" s="18"/>
      <c r="G59" s="160"/>
      <c r="H59" s="160"/>
      <c r="I59" s="81"/>
      <c r="J59" s="81"/>
      <c r="K59" s="81"/>
      <c r="L59" s="81"/>
      <c r="M59" s="81"/>
      <c r="N59" s="81"/>
      <c r="O59" s="81"/>
      <c r="P59" s="81"/>
      <c r="Q59" s="81"/>
      <c r="R59" s="81"/>
      <c r="S59" s="81"/>
      <c r="T59" s="81"/>
      <c r="U59" s="81"/>
      <c r="V59" s="81"/>
      <c r="W59" s="81"/>
      <c r="X59" s="81"/>
      <c r="Y59" s="81"/>
      <c r="Z59" s="81"/>
      <c r="AA59" s="81"/>
      <c r="AB59" s="81"/>
      <c r="AE59" s="58"/>
    </row>
    <row r="60" spans="2:31" ht="12" thickBot="1">
      <c r="B60" s="381"/>
      <c r="C60" s="143" t="s">
        <v>959</v>
      </c>
      <c r="D60" s="158"/>
      <c r="E60" s="9"/>
      <c r="F60" s="159"/>
      <c r="G60" s="191"/>
      <c r="H60" s="288"/>
      <c r="I60" s="192"/>
      <c r="J60" s="192"/>
      <c r="K60" s="192"/>
      <c r="L60" s="192"/>
      <c r="M60" s="192"/>
      <c r="N60" s="192"/>
      <c r="O60" s="192"/>
      <c r="P60" s="192"/>
      <c r="Q60" s="192"/>
      <c r="R60" s="192"/>
      <c r="S60" s="192"/>
      <c r="T60" s="192"/>
      <c r="U60" s="192"/>
      <c r="V60" s="192"/>
      <c r="W60" s="192"/>
      <c r="X60" s="192"/>
      <c r="Y60" s="192"/>
      <c r="Z60" s="192"/>
      <c r="AA60" s="192"/>
      <c r="AB60" s="192"/>
      <c r="AE60" s="59"/>
    </row>
    <row r="61" spans="2:31" ht="9.75" customHeight="1">
      <c r="B61" s="60"/>
      <c r="C61" s="5"/>
      <c r="D61" s="5"/>
      <c r="E61" s="5"/>
      <c r="F61" s="5"/>
      <c r="G61" s="61"/>
      <c r="H61" s="61"/>
      <c r="I61" s="61"/>
      <c r="J61" s="61"/>
      <c r="K61" s="61"/>
      <c r="L61" s="61"/>
      <c r="M61" s="61"/>
      <c r="N61" s="61"/>
      <c r="O61" s="61"/>
      <c r="P61" s="61"/>
      <c r="Q61" s="61"/>
      <c r="R61" s="61"/>
      <c r="S61" s="61"/>
      <c r="T61" s="61"/>
      <c r="U61" s="61"/>
      <c r="V61" s="61"/>
      <c r="W61" s="61"/>
      <c r="X61" s="61"/>
      <c r="Y61" s="61"/>
      <c r="Z61" s="61"/>
      <c r="AA61" s="61"/>
      <c r="AB61" s="61"/>
      <c r="AE61" s="59"/>
    </row>
    <row r="62" spans="2:29" ht="12" thickBot="1">
      <c r="B62" s="1" t="s">
        <v>385</v>
      </c>
      <c r="C62" s="5"/>
      <c r="D62" s="5"/>
      <c r="E62" s="5"/>
      <c r="F62" s="5"/>
      <c r="G62" s="20"/>
      <c r="H62" s="20"/>
      <c r="I62" s="20"/>
      <c r="J62" s="20"/>
      <c r="K62" s="20"/>
      <c r="L62" s="20"/>
      <c r="M62" s="20"/>
      <c r="N62" s="20"/>
      <c r="O62" s="20"/>
      <c r="P62" s="20"/>
      <c r="Q62" s="20"/>
      <c r="R62" s="20"/>
      <c r="S62" s="20"/>
      <c r="T62" s="20"/>
      <c r="U62" s="20"/>
      <c r="V62" s="20"/>
      <c r="W62" s="20"/>
      <c r="X62" s="20"/>
      <c r="Y62" s="20"/>
      <c r="Z62" s="20"/>
      <c r="AA62" s="20"/>
      <c r="AB62" s="20"/>
      <c r="AC62" s="21" t="s">
        <v>970</v>
      </c>
    </row>
    <row r="63" spans="2:29" ht="11.25">
      <c r="B63" s="51" t="s">
        <v>961</v>
      </c>
      <c r="C63" s="52"/>
      <c r="D63" s="52"/>
      <c r="E63" s="52"/>
      <c r="F63" s="53"/>
      <c r="G63" s="24" t="str">
        <f>G53</f>
        <v>H27</v>
      </c>
      <c r="H63" s="24" t="str">
        <f aca="true" t="shared" si="2" ref="H63:AB63">H53</f>
        <v>H28</v>
      </c>
      <c r="I63" s="24" t="str">
        <f t="shared" si="2"/>
        <v>H29</v>
      </c>
      <c r="J63" s="24" t="str">
        <f t="shared" si="2"/>
        <v>H30</v>
      </c>
      <c r="K63" s="24" t="str">
        <f t="shared" si="2"/>
        <v>H31</v>
      </c>
      <c r="L63" s="24" t="str">
        <f t="shared" si="2"/>
        <v>H32</v>
      </c>
      <c r="M63" s="24" t="str">
        <f t="shared" si="2"/>
        <v>H33</v>
      </c>
      <c r="N63" s="24" t="str">
        <f t="shared" si="2"/>
        <v>H34</v>
      </c>
      <c r="O63" s="24" t="str">
        <f t="shared" si="2"/>
        <v>H35</v>
      </c>
      <c r="P63" s="24" t="str">
        <f t="shared" si="2"/>
        <v>H36</v>
      </c>
      <c r="Q63" s="24" t="str">
        <f t="shared" si="2"/>
        <v>H37</v>
      </c>
      <c r="R63" s="24" t="str">
        <f t="shared" si="2"/>
        <v>H38</v>
      </c>
      <c r="S63" s="24" t="str">
        <f t="shared" si="2"/>
        <v>H39</v>
      </c>
      <c r="T63" s="24" t="str">
        <f t="shared" si="2"/>
        <v>H40</v>
      </c>
      <c r="U63" s="24" t="str">
        <f t="shared" si="2"/>
        <v>H41</v>
      </c>
      <c r="V63" s="24" t="str">
        <f t="shared" si="2"/>
        <v>H42</v>
      </c>
      <c r="W63" s="24" t="str">
        <f t="shared" si="2"/>
        <v>H43</v>
      </c>
      <c r="X63" s="24" t="str">
        <f t="shared" si="2"/>
        <v>H44</v>
      </c>
      <c r="Y63" s="24" t="str">
        <f t="shared" si="2"/>
        <v>H45</v>
      </c>
      <c r="Z63" s="24" t="str">
        <f t="shared" si="2"/>
        <v>H46</v>
      </c>
      <c r="AA63" s="24" t="str">
        <f t="shared" si="2"/>
        <v>H47</v>
      </c>
      <c r="AB63" s="24" t="str">
        <f t="shared" si="2"/>
        <v>H48</v>
      </c>
      <c r="AC63" s="62" t="s">
        <v>960</v>
      </c>
    </row>
    <row r="64" spans="2:29" ht="11.25">
      <c r="B64" s="6" t="s">
        <v>386</v>
      </c>
      <c r="C64" s="10"/>
      <c r="D64" s="10"/>
      <c r="E64" s="10"/>
      <c r="F64" s="10"/>
      <c r="G64" s="82"/>
      <c r="H64" s="289"/>
      <c r="I64" s="83"/>
      <c r="J64" s="83"/>
      <c r="K64" s="83"/>
      <c r="L64" s="83"/>
      <c r="M64" s="83"/>
      <c r="N64" s="83"/>
      <c r="O64" s="83"/>
      <c r="P64" s="83"/>
      <c r="Q64" s="83"/>
      <c r="R64" s="83"/>
      <c r="S64" s="83"/>
      <c r="T64" s="83"/>
      <c r="U64" s="83"/>
      <c r="V64" s="83"/>
      <c r="W64" s="83"/>
      <c r="X64" s="83"/>
      <c r="Y64" s="83"/>
      <c r="Z64" s="83"/>
      <c r="AA64" s="83"/>
      <c r="AB64" s="83"/>
      <c r="AC64" s="84"/>
    </row>
    <row r="65" spans="2:29" ht="11.25">
      <c r="B65" s="7"/>
      <c r="C65" s="70" t="s">
        <v>971</v>
      </c>
      <c r="D65" s="71"/>
      <c r="E65" s="71"/>
      <c r="F65" s="71"/>
      <c r="G65" s="85"/>
      <c r="H65" s="137"/>
      <c r="I65" s="86"/>
      <c r="J65" s="86"/>
      <c r="K65" s="86"/>
      <c r="L65" s="86"/>
      <c r="M65" s="86"/>
      <c r="N65" s="86"/>
      <c r="O65" s="86"/>
      <c r="P65" s="86"/>
      <c r="Q65" s="86"/>
      <c r="R65" s="86"/>
      <c r="S65" s="86"/>
      <c r="T65" s="86"/>
      <c r="U65" s="86"/>
      <c r="V65" s="86"/>
      <c r="W65" s="86"/>
      <c r="X65" s="86"/>
      <c r="Y65" s="86"/>
      <c r="Z65" s="86"/>
      <c r="AA65" s="86"/>
      <c r="AB65" s="86"/>
      <c r="AC65" s="87"/>
    </row>
    <row r="66" spans="2:29" ht="11.25">
      <c r="B66" s="7"/>
      <c r="C66" s="65"/>
      <c r="D66" s="70" t="s">
        <v>118</v>
      </c>
      <c r="E66" s="71"/>
      <c r="F66" s="68"/>
      <c r="G66" s="138"/>
      <c r="H66" s="138"/>
      <c r="I66" s="88"/>
      <c r="J66" s="88"/>
      <c r="K66" s="88"/>
      <c r="L66" s="88"/>
      <c r="M66" s="88"/>
      <c r="N66" s="88"/>
      <c r="O66" s="88"/>
      <c r="P66" s="88"/>
      <c r="Q66" s="88"/>
      <c r="R66" s="88"/>
      <c r="S66" s="88"/>
      <c r="T66" s="88"/>
      <c r="U66" s="88"/>
      <c r="V66" s="88"/>
      <c r="W66" s="88"/>
      <c r="X66" s="88"/>
      <c r="Y66" s="88"/>
      <c r="Z66" s="88"/>
      <c r="AA66" s="88"/>
      <c r="AB66" s="88"/>
      <c r="AC66" s="89"/>
    </row>
    <row r="67" spans="2:29" ht="11.25">
      <c r="B67" s="7"/>
      <c r="C67" s="65"/>
      <c r="D67" s="70" t="s">
        <v>119</v>
      </c>
      <c r="E67" s="71"/>
      <c r="F67" s="68"/>
      <c r="G67" s="137"/>
      <c r="H67" s="137"/>
      <c r="I67" s="86"/>
      <c r="J67" s="86"/>
      <c r="K67" s="86"/>
      <c r="L67" s="86"/>
      <c r="M67" s="86"/>
      <c r="N67" s="86"/>
      <c r="O67" s="86"/>
      <c r="P67" s="86"/>
      <c r="Q67" s="86"/>
      <c r="R67" s="86"/>
      <c r="S67" s="86"/>
      <c r="T67" s="86"/>
      <c r="U67" s="86"/>
      <c r="V67" s="86"/>
      <c r="W67" s="86"/>
      <c r="X67" s="86"/>
      <c r="Y67" s="86"/>
      <c r="Z67" s="86"/>
      <c r="AA67" s="86"/>
      <c r="AB67" s="86"/>
      <c r="AC67" s="87"/>
    </row>
    <row r="68" spans="2:29" ht="11.25">
      <c r="B68" s="7"/>
      <c r="C68" s="122"/>
      <c r="D68" s="12" t="s">
        <v>120</v>
      </c>
      <c r="E68" s="4"/>
      <c r="F68" s="18"/>
      <c r="G68" s="137"/>
      <c r="H68" s="137"/>
      <c r="I68" s="86"/>
      <c r="J68" s="86"/>
      <c r="K68" s="86"/>
      <c r="L68" s="86"/>
      <c r="M68" s="86"/>
      <c r="N68" s="86"/>
      <c r="O68" s="86"/>
      <c r="P68" s="86"/>
      <c r="Q68" s="86"/>
      <c r="R68" s="86"/>
      <c r="S68" s="86"/>
      <c r="T68" s="86"/>
      <c r="U68" s="86"/>
      <c r="V68" s="86"/>
      <c r="W68" s="86"/>
      <c r="X68" s="86"/>
      <c r="Y68" s="86"/>
      <c r="Z68" s="86"/>
      <c r="AA68" s="86"/>
      <c r="AB68" s="86"/>
      <c r="AC68" s="87"/>
    </row>
    <row r="69" spans="2:29" ht="12" thickBot="1">
      <c r="B69" s="8"/>
      <c r="C69" s="72" t="s">
        <v>135</v>
      </c>
      <c r="D69" s="9"/>
      <c r="E69" s="9"/>
      <c r="F69" s="9"/>
      <c r="G69" s="123"/>
      <c r="H69" s="290"/>
      <c r="I69" s="124"/>
      <c r="J69" s="124"/>
      <c r="K69" s="124"/>
      <c r="L69" s="124"/>
      <c r="M69" s="124"/>
      <c r="N69" s="124"/>
      <c r="O69" s="124"/>
      <c r="P69" s="124"/>
      <c r="Q69" s="124"/>
      <c r="R69" s="124"/>
      <c r="S69" s="124"/>
      <c r="T69" s="124"/>
      <c r="U69" s="124"/>
      <c r="V69" s="124"/>
      <c r="W69" s="124"/>
      <c r="X69" s="124"/>
      <c r="Y69" s="124"/>
      <c r="Z69" s="124"/>
      <c r="AA69" s="124"/>
      <c r="AB69" s="124"/>
      <c r="AC69" s="125"/>
    </row>
    <row r="70" spans="2:29" ht="11.2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42"/>
    </row>
    <row r="71" spans="2:4" ht="11.25">
      <c r="B71" s="17" t="s">
        <v>972</v>
      </c>
      <c r="C71" s="16" t="s">
        <v>973</v>
      </c>
      <c r="D71" s="16"/>
    </row>
    <row r="72" spans="2:4" ht="11.25">
      <c r="B72" s="17"/>
      <c r="C72" s="16" t="s">
        <v>387</v>
      </c>
      <c r="D72" s="16"/>
    </row>
    <row r="73" spans="3:4" ht="11.25">
      <c r="C73" s="16" t="s">
        <v>994</v>
      </c>
      <c r="D73" s="16"/>
    </row>
    <row r="74" spans="3:4" ht="11.25">
      <c r="C74" s="17" t="s">
        <v>995</v>
      </c>
      <c r="D74" s="17"/>
    </row>
    <row r="75" spans="3:4" ht="11.25">
      <c r="C75" s="16" t="s">
        <v>996</v>
      </c>
      <c r="D75" s="16"/>
    </row>
    <row r="76" spans="3:4" ht="11.25">
      <c r="C76" s="63" t="s">
        <v>997</v>
      </c>
      <c r="D76" s="63"/>
    </row>
    <row r="77" spans="3:4" ht="11.25">
      <c r="C77" s="63" t="s">
        <v>998</v>
      </c>
      <c r="D77" s="63"/>
    </row>
  </sheetData>
  <sheetProtection/>
  <mergeCells count="5">
    <mergeCell ref="B2:AC2"/>
    <mergeCell ref="B57:B60"/>
    <mergeCell ref="B5:B29"/>
    <mergeCell ref="B33:B50"/>
    <mergeCell ref="B54:B56"/>
  </mergeCells>
  <printOptions/>
  <pageMargins left="0.984251968503937" right="0.984251968503937" top="0.984251968503937" bottom="0.984251968503937" header="0.5118110236220472" footer="0.5118110236220472"/>
  <pageSetup fitToHeight="1" fitToWidth="1" horizontalDpi="300" verticalDpi="300" orientation="landscape" paperSize="8" scale="77" r:id="rId1"/>
</worksheet>
</file>

<file path=xl/worksheets/sheet3.xml><?xml version="1.0" encoding="utf-8"?>
<worksheet xmlns="http://schemas.openxmlformats.org/spreadsheetml/2006/main" xmlns:r="http://schemas.openxmlformats.org/officeDocument/2006/relationships">
  <sheetPr>
    <pageSetUpPr fitToPage="1"/>
  </sheetPr>
  <dimension ref="A1:K16"/>
  <sheetViews>
    <sheetView zoomScale="90" zoomScaleNormal="90" zoomScalePageLayoutView="0" workbookViewId="0" topLeftCell="A1">
      <selection activeCell="A2" sqref="A2:J2"/>
    </sheetView>
  </sheetViews>
  <sheetFormatPr defaultColWidth="9.00390625" defaultRowHeight="12.75"/>
  <cols>
    <col min="1" max="1" width="14.25390625" style="0" customWidth="1"/>
    <col min="5" max="10" width="15.75390625" style="0" customWidth="1"/>
  </cols>
  <sheetData>
    <row r="1" spans="1:10" ht="12.75">
      <c r="A1" s="167" t="s">
        <v>498</v>
      </c>
      <c r="B1" s="196"/>
      <c r="C1" s="196"/>
      <c r="D1" s="196"/>
      <c r="E1" s="196"/>
      <c r="F1" s="196"/>
      <c r="G1" s="196"/>
      <c r="H1" s="196"/>
      <c r="I1" s="196"/>
      <c r="J1" s="196"/>
    </row>
    <row r="2" spans="1:10" ht="18" customHeight="1">
      <c r="A2" s="392" t="s">
        <v>137</v>
      </c>
      <c r="B2" s="392"/>
      <c r="C2" s="392"/>
      <c r="D2" s="392"/>
      <c r="E2" s="392"/>
      <c r="F2" s="392"/>
      <c r="G2" s="392"/>
      <c r="H2" s="392"/>
      <c r="I2" s="392"/>
      <c r="J2" s="392"/>
    </row>
    <row r="3" spans="1:10" ht="11.25" customHeight="1">
      <c r="A3" s="198"/>
      <c r="B3" s="196"/>
      <c r="C3" s="196"/>
      <c r="D3" s="196"/>
      <c r="E3" s="196"/>
      <c r="F3" s="196"/>
      <c r="G3" s="196"/>
      <c r="H3" s="196"/>
      <c r="I3" s="196"/>
      <c r="J3" s="199"/>
    </row>
    <row r="4" spans="1:10" s="195" customFormat="1" ht="24">
      <c r="A4" s="200" t="s">
        <v>138</v>
      </c>
      <c r="B4" s="200" t="s">
        <v>139</v>
      </c>
      <c r="C4" s="200" t="s">
        <v>140</v>
      </c>
      <c r="D4" s="200" t="s">
        <v>141</v>
      </c>
      <c r="E4" s="200" t="s">
        <v>142</v>
      </c>
      <c r="F4" s="200" t="s">
        <v>143</v>
      </c>
      <c r="G4" s="200" t="s">
        <v>158</v>
      </c>
      <c r="H4" s="200" t="s">
        <v>144</v>
      </c>
      <c r="I4" s="200" t="s">
        <v>145</v>
      </c>
      <c r="J4" s="200" t="s">
        <v>146</v>
      </c>
    </row>
    <row r="5" spans="1:10" ht="27.75" customHeight="1">
      <c r="A5" s="201" t="s">
        <v>151</v>
      </c>
      <c r="B5" s="202" t="s">
        <v>147</v>
      </c>
      <c r="C5" s="202" t="s">
        <v>147</v>
      </c>
      <c r="D5" s="202" t="s">
        <v>148</v>
      </c>
      <c r="E5" s="168" t="s">
        <v>161</v>
      </c>
      <c r="F5" s="170"/>
      <c r="G5" s="170"/>
      <c r="H5" s="170"/>
      <c r="I5" s="170"/>
      <c r="J5" s="170"/>
    </row>
    <row r="6" spans="1:10" ht="27.75" customHeight="1">
      <c r="A6" s="201" t="s">
        <v>152</v>
      </c>
      <c r="B6" s="202" t="s">
        <v>147</v>
      </c>
      <c r="C6" s="202" t="s">
        <v>147</v>
      </c>
      <c r="D6" s="202" t="s">
        <v>148</v>
      </c>
      <c r="E6" s="170"/>
      <c r="F6" s="170"/>
      <c r="G6" s="170"/>
      <c r="H6" s="170"/>
      <c r="I6" s="170"/>
      <c r="J6" s="170"/>
    </row>
    <row r="7" spans="1:10" ht="27.75" customHeight="1">
      <c r="A7" s="201" t="s">
        <v>153</v>
      </c>
      <c r="B7" s="202" t="s">
        <v>147</v>
      </c>
      <c r="C7" s="202" t="s">
        <v>147</v>
      </c>
      <c r="D7" s="202" t="s">
        <v>149</v>
      </c>
      <c r="E7" s="170"/>
      <c r="F7" s="170"/>
      <c r="G7" s="170"/>
      <c r="H7" s="170"/>
      <c r="I7" s="170"/>
      <c r="J7" s="170"/>
    </row>
    <row r="8" spans="1:10" ht="27.75" customHeight="1">
      <c r="A8" s="203" t="s">
        <v>159</v>
      </c>
      <c r="B8" s="202" t="s">
        <v>147</v>
      </c>
      <c r="C8" s="202" t="s">
        <v>147</v>
      </c>
      <c r="D8" s="202" t="s">
        <v>149</v>
      </c>
      <c r="E8" s="170"/>
      <c r="F8" s="170"/>
      <c r="G8" s="170"/>
      <c r="H8" s="170"/>
      <c r="I8" s="170"/>
      <c r="J8" s="170"/>
    </row>
    <row r="9" spans="1:10" ht="27.75" customHeight="1">
      <c r="A9" s="201" t="s">
        <v>154</v>
      </c>
      <c r="B9" s="202" t="s">
        <v>147</v>
      </c>
      <c r="C9" s="202" t="s">
        <v>147</v>
      </c>
      <c r="D9" s="202" t="s">
        <v>149</v>
      </c>
      <c r="E9" s="170"/>
      <c r="F9" s="170"/>
      <c r="G9" s="170"/>
      <c r="H9" s="170"/>
      <c r="I9" s="170"/>
      <c r="J9" s="170"/>
    </row>
    <row r="10" spans="1:10" ht="27.75" customHeight="1">
      <c r="A10" s="201" t="s">
        <v>155</v>
      </c>
      <c r="B10" s="202" t="s">
        <v>147</v>
      </c>
      <c r="C10" s="202" t="s">
        <v>147</v>
      </c>
      <c r="D10" s="202" t="s">
        <v>149</v>
      </c>
      <c r="E10" s="170"/>
      <c r="F10" s="170"/>
      <c r="G10" s="170"/>
      <c r="H10" s="170"/>
      <c r="I10" s="170"/>
      <c r="J10" s="170"/>
    </row>
    <row r="11" spans="1:10" ht="27.75" customHeight="1">
      <c r="A11" s="201" t="s">
        <v>160</v>
      </c>
      <c r="B11" s="202" t="s">
        <v>147</v>
      </c>
      <c r="C11" s="202" t="s">
        <v>147</v>
      </c>
      <c r="D11" s="202" t="s">
        <v>149</v>
      </c>
      <c r="E11" s="170"/>
      <c r="F11" s="170"/>
      <c r="G11" s="170"/>
      <c r="H11" s="170"/>
      <c r="I11" s="170"/>
      <c r="J11" s="170"/>
    </row>
    <row r="12" spans="1:10" ht="27.75" customHeight="1">
      <c r="A12" s="201" t="s">
        <v>156</v>
      </c>
      <c r="B12" s="202" t="s">
        <v>147</v>
      </c>
      <c r="C12" s="202" t="s">
        <v>147</v>
      </c>
      <c r="D12" s="202" t="s">
        <v>149</v>
      </c>
      <c r="E12" s="170"/>
      <c r="F12" s="170"/>
      <c r="G12" s="170"/>
      <c r="H12" s="170"/>
      <c r="I12" s="170"/>
      <c r="J12" s="170"/>
    </row>
    <row r="13" spans="1:10" ht="27.75" customHeight="1">
      <c r="A13" s="201" t="s">
        <v>157</v>
      </c>
      <c r="B13" s="202" t="s">
        <v>147</v>
      </c>
      <c r="C13" s="202" t="s">
        <v>147</v>
      </c>
      <c r="D13" s="202" t="s">
        <v>149</v>
      </c>
      <c r="E13" s="170"/>
      <c r="F13" s="170"/>
      <c r="G13" s="170"/>
      <c r="H13" s="170"/>
      <c r="I13" s="170"/>
      <c r="J13" s="170"/>
    </row>
    <row r="14" spans="1:10" ht="27.75" customHeight="1">
      <c r="A14" s="204" t="s">
        <v>150</v>
      </c>
      <c r="B14" s="202" t="s">
        <v>147</v>
      </c>
      <c r="C14" s="202" t="s">
        <v>147</v>
      </c>
      <c r="D14" s="202" t="s">
        <v>149</v>
      </c>
      <c r="E14" s="170"/>
      <c r="F14" s="170"/>
      <c r="G14" s="170"/>
      <c r="H14" s="170"/>
      <c r="I14" s="170"/>
      <c r="J14" s="170"/>
    </row>
    <row r="15" spans="1:10" ht="12">
      <c r="A15" s="196"/>
      <c r="B15" s="196"/>
      <c r="C15" s="196"/>
      <c r="D15" s="196"/>
      <c r="E15" s="196"/>
      <c r="F15" s="196"/>
      <c r="G15" s="196"/>
      <c r="H15" s="196"/>
      <c r="I15" s="196"/>
      <c r="J15" s="196"/>
    </row>
    <row r="16" spans="1:11" ht="168.75" customHeight="1">
      <c r="A16" s="391" t="s">
        <v>497</v>
      </c>
      <c r="B16" s="391"/>
      <c r="C16" s="391"/>
      <c r="D16" s="391"/>
      <c r="E16" s="391"/>
      <c r="F16" s="391"/>
      <c r="G16" s="391"/>
      <c r="H16" s="391"/>
      <c r="I16" s="391"/>
      <c r="J16" s="391"/>
      <c r="K16" s="197"/>
    </row>
  </sheetData>
  <sheetProtection/>
  <mergeCells count="2">
    <mergeCell ref="A16:J16"/>
    <mergeCell ref="A2:J2"/>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K83"/>
  <sheetViews>
    <sheetView zoomScalePageLayoutView="0" workbookViewId="0" topLeftCell="A1">
      <selection activeCell="D58" sqref="D58"/>
    </sheetView>
  </sheetViews>
  <sheetFormatPr defaultColWidth="9.00390625" defaultRowHeight="12.75"/>
  <cols>
    <col min="1" max="2" width="3.625" style="207" customWidth="1"/>
    <col min="3" max="3" width="32.125" style="206" customWidth="1"/>
    <col min="4" max="5" width="14.25390625" style="206" customWidth="1"/>
    <col min="6" max="6" width="9.125" style="206" customWidth="1"/>
    <col min="7" max="7" width="17.875" style="206" customWidth="1"/>
    <col min="8" max="8" width="35.75390625" style="206" customWidth="1"/>
    <col min="9" max="16384" width="9.125" style="206" customWidth="1"/>
  </cols>
  <sheetData>
    <row r="1" spans="1:11" ht="12.75" customHeight="1">
      <c r="A1" s="401" t="s">
        <v>499</v>
      </c>
      <c r="B1" s="401"/>
      <c r="C1" s="401"/>
      <c r="D1" s="205"/>
      <c r="E1" s="205"/>
      <c r="F1" s="205"/>
      <c r="G1" s="205"/>
      <c r="H1" s="205"/>
      <c r="I1" s="205"/>
      <c r="J1" s="205"/>
      <c r="K1" s="205"/>
    </row>
    <row r="2" spans="1:11" ht="18" customHeight="1">
      <c r="A2" s="397" t="s">
        <v>162</v>
      </c>
      <c r="B2" s="397"/>
      <c r="C2" s="397"/>
      <c r="D2" s="397"/>
      <c r="E2" s="397"/>
      <c r="F2" s="397"/>
      <c r="G2" s="397"/>
      <c r="H2" s="397"/>
      <c r="I2" s="223"/>
      <c r="J2" s="223"/>
      <c r="K2" s="223"/>
    </row>
    <row r="3" spans="1:11" s="279" customFormat="1" ht="12.75" customHeight="1">
      <c r="A3" s="277"/>
      <c r="B3" s="277"/>
      <c r="C3" s="277"/>
      <c r="D3" s="277"/>
      <c r="E3" s="277"/>
      <c r="F3" s="277"/>
      <c r="G3" s="277"/>
      <c r="H3" s="277"/>
      <c r="I3" s="278"/>
      <c r="J3" s="278"/>
      <c r="K3" s="278"/>
    </row>
    <row r="4" spans="1:11" s="209" customFormat="1" ht="18" customHeight="1">
      <c r="A4" s="398" t="s">
        <v>136</v>
      </c>
      <c r="B4" s="398"/>
      <c r="C4" s="398"/>
      <c r="D4" s="398" t="s">
        <v>285</v>
      </c>
      <c r="E4" s="398"/>
      <c r="F4" s="218" t="s">
        <v>286</v>
      </c>
      <c r="G4" s="218" t="s">
        <v>284</v>
      </c>
      <c r="H4" s="218" t="s">
        <v>288</v>
      </c>
      <c r="I4" s="208"/>
      <c r="J4" s="208"/>
      <c r="K4" s="208"/>
    </row>
    <row r="5" spans="1:8" ht="12" customHeight="1">
      <c r="A5" s="393" t="s">
        <v>163</v>
      </c>
      <c r="B5" s="400"/>
      <c r="C5" s="400"/>
      <c r="D5" s="214"/>
      <c r="E5" s="214"/>
      <c r="F5" s="215"/>
      <c r="G5" s="217"/>
      <c r="H5" s="211"/>
    </row>
    <row r="6" spans="1:8" ht="12">
      <c r="A6" s="212"/>
      <c r="B6" s="395" t="s">
        <v>252</v>
      </c>
      <c r="C6" s="396"/>
      <c r="D6" s="311">
        <f>12*(100+101+95)+9*(17+17+17)</f>
        <v>4011</v>
      </c>
      <c r="E6" s="222" t="s">
        <v>205</v>
      </c>
      <c r="F6" s="210" t="s">
        <v>213</v>
      </c>
      <c r="G6" s="211"/>
      <c r="H6" s="211" t="s">
        <v>283</v>
      </c>
    </row>
    <row r="7" spans="1:8" ht="12" customHeight="1">
      <c r="A7" s="212"/>
      <c r="B7" s="395" t="s">
        <v>190</v>
      </c>
      <c r="C7" s="396"/>
      <c r="D7" s="311">
        <f>20*347</f>
        <v>6940</v>
      </c>
      <c r="E7" s="222" t="s">
        <v>206</v>
      </c>
      <c r="F7" s="210" t="s">
        <v>214</v>
      </c>
      <c r="G7" s="211"/>
      <c r="H7" s="211" t="s">
        <v>283</v>
      </c>
    </row>
    <row r="8" spans="1:8" ht="12" customHeight="1">
      <c r="A8" s="212"/>
      <c r="B8" s="395" t="s">
        <v>440</v>
      </c>
      <c r="C8" s="396"/>
      <c r="D8" s="311">
        <v>3706</v>
      </c>
      <c r="E8" s="222" t="s">
        <v>205</v>
      </c>
      <c r="F8" s="210" t="s">
        <v>215</v>
      </c>
      <c r="G8" s="211"/>
      <c r="H8" s="211" t="s">
        <v>283</v>
      </c>
    </row>
    <row r="9" spans="1:8" ht="12">
      <c r="A9" s="212"/>
      <c r="B9" s="213"/>
      <c r="C9" s="213"/>
      <c r="D9" s="214"/>
      <c r="E9" s="214"/>
      <c r="F9" s="215"/>
      <c r="G9" s="216"/>
      <c r="H9" s="217"/>
    </row>
    <row r="10" spans="1:8" ht="12">
      <c r="A10" s="393" t="s">
        <v>164</v>
      </c>
      <c r="B10" s="394"/>
      <c r="C10" s="394"/>
      <c r="D10" s="214"/>
      <c r="E10" s="214"/>
      <c r="F10" s="215"/>
      <c r="G10" s="217"/>
      <c r="H10" s="211"/>
    </row>
    <row r="11" spans="1:8" ht="12">
      <c r="A11" s="212"/>
      <c r="B11" s="395" t="s">
        <v>492</v>
      </c>
      <c r="C11" s="396"/>
      <c r="D11" s="312"/>
      <c r="E11" s="222" t="s">
        <v>207</v>
      </c>
      <c r="F11" s="210" t="s">
        <v>216</v>
      </c>
      <c r="G11" s="211"/>
      <c r="H11" s="211" t="s">
        <v>281</v>
      </c>
    </row>
    <row r="12" spans="1:8" ht="12">
      <c r="A12" s="212"/>
      <c r="B12" s="395" t="s">
        <v>493</v>
      </c>
      <c r="C12" s="396"/>
      <c r="D12" s="312"/>
      <c r="E12" s="222" t="s">
        <v>207</v>
      </c>
      <c r="F12" s="210" t="s">
        <v>217</v>
      </c>
      <c r="G12" s="211"/>
      <c r="H12" s="211" t="s">
        <v>281</v>
      </c>
    </row>
    <row r="13" spans="1:8" ht="12">
      <c r="A13" s="212"/>
      <c r="B13" s="395" t="s">
        <v>494</v>
      </c>
      <c r="C13" s="396"/>
      <c r="D13" s="312"/>
      <c r="E13" s="222" t="s">
        <v>207</v>
      </c>
      <c r="F13" s="210" t="s">
        <v>218</v>
      </c>
      <c r="G13" s="211"/>
      <c r="H13" s="211" t="s">
        <v>281</v>
      </c>
    </row>
    <row r="14" spans="1:8" ht="12">
      <c r="A14" s="212"/>
      <c r="B14" s="395" t="s">
        <v>495</v>
      </c>
      <c r="C14" s="396"/>
      <c r="D14" s="312"/>
      <c r="E14" s="222" t="s">
        <v>207</v>
      </c>
      <c r="F14" s="210" t="s">
        <v>219</v>
      </c>
      <c r="G14" s="211"/>
      <c r="H14" s="211" t="s">
        <v>281</v>
      </c>
    </row>
    <row r="15" spans="1:8" ht="12">
      <c r="A15" s="212"/>
      <c r="B15" s="395" t="s">
        <v>195</v>
      </c>
      <c r="C15" s="396"/>
      <c r="D15" s="312"/>
      <c r="E15" s="222" t="s">
        <v>207</v>
      </c>
      <c r="F15" s="210" t="s">
        <v>220</v>
      </c>
      <c r="G15" s="211"/>
      <c r="H15" s="211" t="s">
        <v>281</v>
      </c>
    </row>
    <row r="16" spans="1:8" ht="12">
      <c r="A16" s="212"/>
      <c r="B16" s="395" t="s">
        <v>196</v>
      </c>
      <c r="C16" s="396"/>
      <c r="D16" s="221">
        <f>SUM(D11:D15)</f>
        <v>0</v>
      </c>
      <c r="E16" s="222" t="s">
        <v>207</v>
      </c>
      <c r="F16" s="210" t="s">
        <v>221</v>
      </c>
      <c r="G16" s="211" t="s">
        <v>279</v>
      </c>
      <c r="H16" s="211" t="s">
        <v>287</v>
      </c>
    </row>
    <row r="17" spans="1:8" ht="12">
      <c r="A17" s="212"/>
      <c r="B17" s="213"/>
      <c r="C17" s="213"/>
      <c r="D17" s="214"/>
      <c r="E17" s="214"/>
      <c r="F17" s="215"/>
      <c r="G17" s="216"/>
      <c r="H17" s="217"/>
    </row>
    <row r="18" spans="1:8" ht="12" customHeight="1">
      <c r="A18" s="396" t="s">
        <v>249</v>
      </c>
      <c r="B18" s="396"/>
      <c r="C18" s="396"/>
      <c r="D18" s="221">
        <v>75</v>
      </c>
      <c r="E18" s="222" t="s">
        <v>250</v>
      </c>
      <c r="F18" s="210" t="s">
        <v>222</v>
      </c>
      <c r="G18" s="211"/>
      <c r="H18" s="211" t="s">
        <v>283</v>
      </c>
    </row>
    <row r="19" spans="1:8" ht="12">
      <c r="A19" s="212"/>
      <c r="B19" s="213"/>
      <c r="C19" s="213"/>
      <c r="D19" s="214"/>
      <c r="E19" s="214"/>
      <c r="F19" s="215"/>
      <c r="G19" s="216"/>
      <c r="H19" s="217"/>
    </row>
    <row r="20" spans="1:8" ht="12" customHeight="1">
      <c r="A20" s="396" t="s">
        <v>165</v>
      </c>
      <c r="B20" s="396"/>
      <c r="C20" s="396"/>
      <c r="D20" s="313"/>
      <c r="E20" s="222" t="s">
        <v>208</v>
      </c>
      <c r="F20" s="210" t="s">
        <v>223</v>
      </c>
      <c r="G20" s="211"/>
      <c r="H20" s="211" t="s">
        <v>282</v>
      </c>
    </row>
    <row r="21" spans="1:8" ht="12">
      <c r="A21" s="212"/>
      <c r="B21" s="213"/>
      <c r="C21" s="213"/>
      <c r="D21" s="214"/>
      <c r="E21" s="214"/>
      <c r="F21" s="215"/>
      <c r="G21" s="216"/>
      <c r="H21" s="217"/>
    </row>
    <row r="22" spans="1:8" ht="12" customHeight="1">
      <c r="A22" s="393" t="s">
        <v>166</v>
      </c>
      <c r="B22" s="394"/>
      <c r="C22" s="394"/>
      <c r="D22" s="214"/>
      <c r="E22" s="214"/>
      <c r="F22" s="215"/>
      <c r="G22" s="217"/>
      <c r="H22" s="211"/>
    </row>
    <row r="23" spans="1:8" ht="12">
      <c r="A23" s="212"/>
      <c r="B23" s="394" t="s">
        <v>211</v>
      </c>
      <c r="C23" s="394"/>
      <c r="D23" s="214"/>
      <c r="E23" s="214"/>
      <c r="F23" s="215"/>
      <c r="G23" s="217"/>
      <c r="H23" s="211"/>
    </row>
    <row r="24" spans="1:8" ht="12" customHeight="1">
      <c r="A24" s="212"/>
      <c r="B24" s="213"/>
      <c r="C24" s="219" t="s">
        <v>169</v>
      </c>
      <c r="D24" s="312"/>
      <c r="E24" s="222" t="s">
        <v>208</v>
      </c>
      <c r="F24" s="210" t="s">
        <v>224</v>
      </c>
      <c r="G24" s="211"/>
      <c r="H24" s="211" t="s">
        <v>282</v>
      </c>
    </row>
    <row r="25" spans="1:8" ht="12" customHeight="1">
      <c r="A25" s="212"/>
      <c r="B25" s="213"/>
      <c r="C25" s="219" t="s">
        <v>458</v>
      </c>
      <c r="D25" s="312"/>
      <c r="E25" s="222" t="s">
        <v>208</v>
      </c>
      <c r="F25" s="210" t="s">
        <v>225</v>
      </c>
      <c r="G25" s="211"/>
      <c r="H25" s="211" t="s">
        <v>282</v>
      </c>
    </row>
    <row r="26" spans="1:8" ht="12" customHeight="1">
      <c r="A26" s="212"/>
      <c r="B26" s="213"/>
      <c r="C26" s="219" t="s">
        <v>170</v>
      </c>
      <c r="D26" s="312"/>
      <c r="E26" s="222" t="s">
        <v>208</v>
      </c>
      <c r="F26" s="210" t="s">
        <v>226</v>
      </c>
      <c r="G26" s="211"/>
      <c r="H26" s="211" t="s">
        <v>282</v>
      </c>
    </row>
    <row r="27" spans="1:8" ht="12" customHeight="1">
      <c r="A27" s="212"/>
      <c r="B27" s="213"/>
      <c r="C27" s="219" t="s">
        <v>171</v>
      </c>
      <c r="D27" s="312"/>
      <c r="E27" s="222" t="s">
        <v>208</v>
      </c>
      <c r="F27" s="210" t="s">
        <v>227</v>
      </c>
      <c r="G27" s="211"/>
      <c r="H27" s="211" t="s">
        <v>282</v>
      </c>
    </row>
    <row r="28" spans="1:8" ht="12" customHeight="1">
      <c r="A28" s="212"/>
      <c r="B28" s="213"/>
      <c r="C28" s="219" t="s">
        <v>172</v>
      </c>
      <c r="D28" s="312"/>
      <c r="E28" s="222" t="s">
        <v>208</v>
      </c>
      <c r="F28" s="210" t="s">
        <v>228</v>
      </c>
      <c r="G28" s="211"/>
      <c r="H28" s="211" t="s">
        <v>282</v>
      </c>
    </row>
    <row r="29" spans="1:8" ht="12" customHeight="1">
      <c r="A29" s="212"/>
      <c r="B29" s="213"/>
      <c r="C29" s="219" t="s">
        <v>173</v>
      </c>
      <c r="D29" s="312"/>
      <c r="E29" s="222" t="s">
        <v>208</v>
      </c>
      <c r="F29" s="210" t="s">
        <v>229</v>
      </c>
      <c r="G29" s="211"/>
      <c r="H29" s="211" t="s">
        <v>282</v>
      </c>
    </row>
    <row r="30" spans="1:8" ht="12" customHeight="1">
      <c r="A30" s="212"/>
      <c r="B30" s="213"/>
      <c r="C30" s="219" t="s">
        <v>174</v>
      </c>
      <c r="D30" s="312"/>
      <c r="E30" s="222" t="s">
        <v>208</v>
      </c>
      <c r="F30" s="210" t="s">
        <v>230</v>
      </c>
      <c r="G30" s="211"/>
      <c r="H30" s="211" t="s">
        <v>282</v>
      </c>
    </row>
    <row r="31" spans="1:8" ht="12" customHeight="1">
      <c r="A31" s="212"/>
      <c r="B31" s="213"/>
      <c r="C31" s="219" t="s">
        <v>175</v>
      </c>
      <c r="D31" s="312"/>
      <c r="E31" s="222" t="s">
        <v>208</v>
      </c>
      <c r="F31" s="210" t="s">
        <v>231</v>
      </c>
      <c r="G31" s="211"/>
      <c r="H31" s="211" t="s">
        <v>282</v>
      </c>
    </row>
    <row r="32" spans="1:8" ht="12" customHeight="1">
      <c r="A32" s="212"/>
      <c r="B32" s="213"/>
      <c r="C32" s="219" t="s">
        <v>176</v>
      </c>
      <c r="D32" s="312"/>
      <c r="E32" s="222" t="s">
        <v>208</v>
      </c>
      <c r="F32" s="210" t="s">
        <v>232</v>
      </c>
      <c r="G32" s="211"/>
      <c r="H32" s="211" t="s">
        <v>282</v>
      </c>
    </row>
    <row r="33" spans="1:8" ht="12" customHeight="1">
      <c r="A33" s="212"/>
      <c r="B33" s="213"/>
      <c r="C33" s="219" t="s">
        <v>459</v>
      </c>
      <c r="D33" s="312"/>
      <c r="E33" s="222" t="s">
        <v>208</v>
      </c>
      <c r="F33" s="210" t="s">
        <v>233</v>
      </c>
      <c r="G33" s="211"/>
      <c r="H33" s="211" t="s">
        <v>282</v>
      </c>
    </row>
    <row r="34" spans="1:8" ht="12" customHeight="1">
      <c r="A34" s="212"/>
      <c r="B34" s="213"/>
      <c r="C34" s="219" t="s">
        <v>466</v>
      </c>
      <c r="D34" s="312"/>
      <c r="E34" s="222" t="s">
        <v>208</v>
      </c>
      <c r="F34" s="210" t="s">
        <v>234</v>
      </c>
      <c r="G34" s="211"/>
      <c r="H34" s="211" t="s">
        <v>282</v>
      </c>
    </row>
    <row r="35" spans="1:8" ht="12" customHeight="1">
      <c r="A35" s="212"/>
      <c r="B35" s="213"/>
      <c r="C35" s="219" t="s">
        <v>460</v>
      </c>
      <c r="D35" s="312"/>
      <c r="E35" s="222" t="s">
        <v>208</v>
      </c>
      <c r="F35" s="210" t="s">
        <v>235</v>
      </c>
      <c r="G35" s="211"/>
      <c r="H35" s="211" t="s">
        <v>282</v>
      </c>
    </row>
    <row r="36" spans="1:8" ht="12">
      <c r="A36" s="212"/>
      <c r="B36" s="213"/>
      <c r="C36" s="219" t="s">
        <v>202</v>
      </c>
      <c r="D36" s="221">
        <f>SUM(D24:D35)</f>
        <v>0</v>
      </c>
      <c r="E36" s="222" t="s">
        <v>208</v>
      </c>
      <c r="F36" s="210" t="s">
        <v>236</v>
      </c>
      <c r="G36" s="211" t="s">
        <v>461</v>
      </c>
      <c r="H36" s="211" t="s">
        <v>287</v>
      </c>
    </row>
    <row r="37" spans="1:8" ht="12">
      <c r="A37" s="212"/>
      <c r="B37" s="394" t="s">
        <v>212</v>
      </c>
      <c r="C37" s="394"/>
      <c r="D37" s="214"/>
      <c r="E37" s="214"/>
      <c r="F37" s="215"/>
      <c r="G37" s="217"/>
      <c r="H37" s="211"/>
    </row>
    <row r="38" spans="1:8" ht="12">
      <c r="A38" s="212"/>
      <c r="B38" s="213"/>
      <c r="C38" s="219" t="s">
        <v>177</v>
      </c>
      <c r="D38" s="312"/>
      <c r="E38" s="222" t="s">
        <v>208</v>
      </c>
      <c r="F38" s="210" t="s">
        <v>237</v>
      </c>
      <c r="G38" s="211"/>
      <c r="H38" s="211" t="s">
        <v>282</v>
      </c>
    </row>
    <row r="39" spans="1:8" ht="12">
      <c r="A39" s="212"/>
      <c r="B39" s="213"/>
      <c r="C39" s="219" t="s">
        <v>178</v>
      </c>
      <c r="D39" s="312"/>
      <c r="E39" s="222" t="s">
        <v>208</v>
      </c>
      <c r="F39" s="210" t="s">
        <v>238</v>
      </c>
      <c r="G39" s="211"/>
      <c r="H39" s="211" t="s">
        <v>282</v>
      </c>
    </row>
    <row r="40" spans="1:8" ht="12">
      <c r="A40" s="212"/>
      <c r="B40" s="213"/>
      <c r="C40" s="219" t="s">
        <v>179</v>
      </c>
      <c r="D40" s="312"/>
      <c r="E40" s="222" t="s">
        <v>208</v>
      </c>
      <c r="F40" s="210" t="s">
        <v>239</v>
      </c>
      <c r="G40" s="211"/>
      <c r="H40" s="211" t="s">
        <v>282</v>
      </c>
    </row>
    <row r="41" spans="1:8" ht="12">
      <c r="A41" s="212"/>
      <c r="B41" s="213"/>
      <c r="C41" s="219" t="s">
        <v>180</v>
      </c>
      <c r="D41" s="312"/>
      <c r="E41" s="222" t="s">
        <v>208</v>
      </c>
      <c r="F41" s="210" t="s">
        <v>240</v>
      </c>
      <c r="G41" s="211"/>
      <c r="H41" s="211" t="s">
        <v>282</v>
      </c>
    </row>
    <row r="42" spans="1:8" ht="12">
      <c r="A42" s="212"/>
      <c r="B42" s="213"/>
      <c r="C42" s="219" t="s">
        <v>181</v>
      </c>
      <c r="D42" s="312"/>
      <c r="E42" s="222" t="s">
        <v>208</v>
      </c>
      <c r="F42" s="210" t="s">
        <v>241</v>
      </c>
      <c r="G42" s="211"/>
      <c r="H42" s="211" t="s">
        <v>282</v>
      </c>
    </row>
    <row r="43" spans="1:8" ht="12">
      <c r="A43" s="212"/>
      <c r="B43" s="213"/>
      <c r="C43" s="219" t="s">
        <v>182</v>
      </c>
      <c r="D43" s="312"/>
      <c r="E43" s="222" t="s">
        <v>208</v>
      </c>
      <c r="F43" s="210" t="s">
        <v>242</v>
      </c>
      <c r="G43" s="211"/>
      <c r="H43" s="211" t="s">
        <v>282</v>
      </c>
    </row>
    <row r="44" spans="1:8" ht="12">
      <c r="A44" s="212"/>
      <c r="B44" s="213"/>
      <c r="C44" s="219" t="s">
        <v>183</v>
      </c>
      <c r="D44" s="312"/>
      <c r="E44" s="222" t="s">
        <v>208</v>
      </c>
      <c r="F44" s="210" t="s">
        <v>243</v>
      </c>
      <c r="G44" s="211"/>
      <c r="H44" s="211" t="s">
        <v>282</v>
      </c>
    </row>
    <row r="45" spans="1:8" ht="12">
      <c r="A45" s="212"/>
      <c r="B45" s="213"/>
      <c r="C45" s="219" t="s">
        <v>184</v>
      </c>
      <c r="D45" s="312"/>
      <c r="E45" s="222" t="s">
        <v>208</v>
      </c>
      <c r="F45" s="210" t="s">
        <v>244</v>
      </c>
      <c r="G45" s="211"/>
      <c r="H45" s="211" t="s">
        <v>282</v>
      </c>
    </row>
    <row r="46" spans="1:8" ht="12">
      <c r="A46" s="212"/>
      <c r="B46" s="213"/>
      <c r="C46" s="219" t="s">
        <v>185</v>
      </c>
      <c r="D46" s="312"/>
      <c r="E46" s="222" t="s">
        <v>208</v>
      </c>
      <c r="F46" s="210" t="s">
        <v>245</v>
      </c>
      <c r="G46" s="211"/>
      <c r="H46" s="211" t="s">
        <v>282</v>
      </c>
    </row>
    <row r="47" spans="1:8" ht="12">
      <c r="A47" s="212"/>
      <c r="B47" s="213"/>
      <c r="C47" s="219" t="s">
        <v>186</v>
      </c>
      <c r="D47" s="312"/>
      <c r="E47" s="222" t="s">
        <v>208</v>
      </c>
      <c r="F47" s="210" t="s">
        <v>246</v>
      </c>
      <c r="G47" s="211"/>
      <c r="H47" s="211" t="s">
        <v>282</v>
      </c>
    </row>
    <row r="48" spans="1:8" ht="12">
      <c r="A48" s="212"/>
      <c r="B48" s="213"/>
      <c r="C48" s="219" t="s">
        <v>467</v>
      </c>
      <c r="D48" s="312"/>
      <c r="E48" s="222" t="s">
        <v>208</v>
      </c>
      <c r="F48" s="210" t="s">
        <v>255</v>
      </c>
      <c r="G48" s="211"/>
      <c r="H48" s="211" t="s">
        <v>282</v>
      </c>
    </row>
    <row r="49" spans="1:8" ht="12">
      <c r="A49" s="212"/>
      <c r="B49" s="213"/>
      <c r="C49" s="219" t="s">
        <v>468</v>
      </c>
      <c r="D49" s="312"/>
      <c r="E49" s="222" t="s">
        <v>208</v>
      </c>
      <c r="F49" s="210" t="s">
        <v>256</v>
      </c>
      <c r="G49" s="211"/>
      <c r="H49" s="211" t="s">
        <v>282</v>
      </c>
    </row>
    <row r="50" spans="1:8" ht="12">
      <c r="A50" s="212"/>
      <c r="B50" s="213"/>
      <c r="C50" s="219" t="s">
        <v>187</v>
      </c>
      <c r="D50" s="312"/>
      <c r="E50" s="222" t="s">
        <v>208</v>
      </c>
      <c r="F50" s="210" t="s">
        <v>257</v>
      </c>
      <c r="G50" s="211"/>
      <c r="H50" s="211" t="s">
        <v>289</v>
      </c>
    </row>
    <row r="51" spans="1:8" ht="12">
      <c r="A51" s="212"/>
      <c r="B51" s="213"/>
      <c r="C51" s="219" t="s">
        <v>203</v>
      </c>
      <c r="D51" s="221">
        <f>SUM(D38:D50)</f>
        <v>0</v>
      </c>
      <c r="E51" s="222" t="s">
        <v>208</v>
      </c>
      <c r="F51" s="210" t="s">
        <v>258</v>
      </c>
      <c r="G51" s="211" t="s">
        <v>469</v>
      </c>
      <c r="H51" s="211" t="s">
        <v>287</v>
      </c>
    </row>
    <row r="52" spans="1:8" ht="24" customHeight="1">
      <c r="A52" s="212"/>
      <c r="B52" s="213"/>
      <c r="C52" s="219" t="s">
        <v>290</v>
      </c>
      <c r="D52" s="221" t="e">
        <f>D20*D51/(D51+D59)</f>
        <v>#DIV/0!</v>
      </c>
      <c r="E52" s="222" t="s">
        <v>208</v>
      </c>
      <c r="F52" s="210" t="s">
        <v>259</v>
      </c>
      <c r="G52" s="211" t="s">
        <v>470</v>
      </c>
      <c r="H52" s="211" t="s">
        <v>287</v>
      </c>
    </row>
    <row r="53" spans="1:8" ht="12">
      <c r="A53" s="212"/>
      <c r="B53" s="213"/>
      <c r="C53" s="219" t="s">
        <v>291</v>
      </c>
      <c r="D53" s="221" t="e">
        <f>SUM(D52)</f>
        <v>#DIV/0!</v>
      </c>
      <c r="E53" s="222" t="s">
        <v>208</v>
      </c>
      <c r="F53" s="210" t="s">
        <v>260</v>
      </c>
      <c r="G53" s="211" t="s">
        <v>259</v>
      </c>
      <c r="H53" s="211" t="s">
        <v>287</v>
      </c>
    </row>
    <row r="54" spans="1:8" ht="12">
      <c r="A54" s="212"/>
      <c r="B54" s="395" t="s">
        <v>201</v>
      </c>
      <c r="C54" s="396"/>
      <c r="D54" s="221" t="e">
        <f>D36+D51+D53</f>
        <v>#DIV/0!</v>
      </c>
      <c r="E54" s="222" t="s">
        <v>208</v>
      </c>
      <c r="F54" s="210" t="s">
        <v>261</v>
      </c>
      <c r="G54" s="211" t="s">
        <v>471</v>
      </c>
      <c r="H54" s="211" t="s">
        <v>287</v>
      </c>
    </row>
    <row r="55" spans="1:8" ht="12">
      <c r="A55" s="212"/>
      <c r="B55" s="213"/>
      <c r="C55" s="213"/>
      <c r="D55" s="214"/>
      <c r="E55" s="214"/>
      <c r="F55" s="215"/>
      <c r="G55" s="216"/>
      <c r="H55" s="217"/>
    </row>
    <row r="56" spans="1:8" ht="12" customHeight="1">
      <c r="A56" s="393" t="s">
        <v>197</v>
      </c>
      <c r="B56" s="394"/>
      <c r="C56" s="394"/>
      <c r="D56" s="214"/>
      <c r="E56" s="214"/>
      <c r="F56" s="215"/>
      <c r="G56" s="217"/>
      <c r="H56" s="211"/>
    </row>
    <row r="57" spans="1:8" ht="12" customHeight="1">
      <c r="A57" s="212"/>
      <c r="B57" s="394" t="s">
        <v>167</v>
      </c>
      <c r="C57" s="394"/>
      <c r="D57" s="214"/>
      <c r="E57" s="214"/>
      <c r="F57" s="215"/>
      <c r="G57" s="217"/>
      <c r="H57" s="211"/>
    </row>
    <row r="58" spans="1:8" ht="12" customHeight="1">
      <c r="A58" s="212"/>
      <c r="B58" s="213"/>
      <c r="C58" s="219" t="s">
        <v>188</v>
      </c>
      <c r="D58" s="312"/>
      <c r="E58" s="222" t="s">
        <v>208</v>
      </c>
      <c r="F58" s="210" t="s">
        <v>262</v>
      </c>
      <c r="G58" s="211"/>
      <c r="H58" s="211" t="s">
        <v>282</v>
      </c>
    </row>
    <row r="59" spans="1:8" ht="12" customHeight="1">
      <c r="A59" s="212"/>
      <c r="B59" s="213"/>
      <c r="C59" s="219" t="s">
        <v>204</v>
      </c>
      <c r="D59" s="221">
        <f>SUM(D58:D58)</f>
        <v>0</v>
      </c>
      <c r="E59" s="222" t="s">
        <v>208</v>
      </c>
      <c r="F59" s="210" t="s">
        <v>263</v>
      </c>
      <c r="G59" s="211" t="s">
        <v>472</v>
      </c>
      <c r="H59" s="211" t="s">
        <v>287</v>
      </c>
    </row>
    <row r="60" spans="1:8" ht="12" customHeight="1">
      <c r="A60" s="212"/>
      <c r="B60" s="394" t="s">
        <v>168</v>
      </c>
      <c r="C60" s="394"/>
      <c r="D60" s="214"/>
      <c r="E60" s="214"/>
      <c r="F60" s="215"/>
      <c r="G60" s="217"/>
      <c r="H60" s="211"/>
    </row>
    <row r="61" spans="1:8" ht="24" customHeight="1">
      <c r="A61" s="212"/>
      <c r="B61" s="213"/>
      <c r="C61" s="219" t="s">
        <v>189</v>
      </c>
      <c r="D61" s="221" t="e">
        <f>D20*D59/(D51+D59)</f>
        <v>#DIV/0!</v>
      </c>
      <c r="E61" s="222" t="s">
        <v>208</v>
      </c>
      <c r="F61" s="210" t="s">
        <v>264</v>
      </c>
      <c r="G61" s="211" t="s">
        <v>473</v>
      </c>
      <c r="H61" s="211" t="s">
        <v>287</v>
      </c>
    </row>
    <row r="62" spans="1:8" ht="12" customHeight="1">
      <c r="A62" s="212"/>
      <c r="B62" s="213"/>
      <c r="C62" s="219" t="s">
        <v>204</v>
      </c>
      <c r="D62" s="221" t="e">
        <f>SUM(D61)</f>
        <v>#DIV/0!</v>
      </c>
      <c r="E62" s="222" t="s">
        <v>208</v>
      </c>
      <c r="F62" s="210" t="s">
        <v>265</v>
      </c>
      <c r="G62" s="211" t="s">
        <v>264</v>
      </c>
      <c r="H62" s="211" t="s">
        <v>287</v>
      </c>
    </row>
    <row r="63" spans="1:8" ht="12" customHeight="1">
      <c r="A63" s="212"/>
      <c r="B63" s="395" t="s">
        <v>201</v>
      </c>
      <c r="C63" s="396"/>
      <c r="D63" s="221" t="e">
        <f>D59+D62</f>
        <v>#DIV/0!</v>
      </c>
      <c r="E63" s="222" t="s">
        <v>208</v>
      </c>
      <c r="F63" s="210" t="s">
        <v>266</v>
      </c>
      <c r="G63" s="211" t="s">
        <v>474</v>
      </c>
      <c r="H63" s="211" t="s">
        <v>287</v>
      </c>
    </row>
    <row r="64" spans="1:8" ht="12">
      <c r="A64" s="212"/>
      <c r="B64" s="213"/>
      <c r="C64" s="213"/>
      <c r="D64" s="214"/>
      <c r="E64" s="214"/>
      <c r="F64" s="215"/>
      <c r="G64" s="216"/>
      <c r="H64" s="217"/>
    </row>
    <row r="65" spans="1:8" ht="12" customHeight="1">
      <c r="A65" s="393" t="s">
        <v>198</v>
      </c>
      <c r="B65" s="394"/>
      <c r="C65" s="394"/>
      <c r="D65" s="214"/>
      <c r="E65" s="214"/>
      <c r="F65" s="215"/>
      <c r="G65" s="217"/>
      <c r="H65" s="211"/>
    </row>
    <row r="66" spans="1:8" ht="12" customHeight="1">
      <c r="A66" s="212"/>
      <c r="B66" s="395" t="s">
        <v>191</v>
      </c>
      <c r="C66" s="396"/>
      <c r="D66" s="221" t="e">
        <f>D$54*D11/D$16*D$18/100</f>
        <v>#DIV/0!</v>
      </c>
      <c r="E66" s="222" t="s">
        <v>208</v>
      </c>
      <c r="F66" s="210" t="s">
        <v>267</v>
      </c>
      <c r="G66" s="211" t="s">
        <v>478</v>
      </c>
      <c r="H66" s="211" t="s">
        <v>287</v>
      </c>
    </row>
    <row r="67" spans="1:8" ht="12" customHeight="1">
      <c r="A67" s="212"/>
      <c r="B67" s="395" t="s">
        <v>192</v>
      </c>
      <c r="C67" s="396"/>
      <c r="D67" s="221" t="e">
        <f>D$54*D12/D$16*D$18/100</f>
        <v>#DIV/0!</v>
      </c>
      <c r="E67" s="222" t="s">
        <v>208</v>
      </c>
      <c r="F67" s="210" t="s">
        <v>268</v>
      </c>
      <c r="G67" s="211" t="s">
        <v>479</v>
      </c>
      <c r="H67" s="211" t="s">
        <v>287</v>
      </c>
    </row>
    <row r="68" spans="1:8" ht="12" customHeight="1">
      <c r="A68" s="212"/>
      <c r="B68" s="395" t="s">
        <v>193</v>
      </c>
      <c r="C68" s="396"/>
      <c r="D68" s="221" t="e">
        <f>D$54*D13/D$16*D$18/100</f>
        <v>#DIV/0!</v>
      </c>
      <c r="E68" s="222" t="s">
        <v>208</v>
      </c>
      <c r="F68" s="210" t="s">
        <v>269</v>
      </c>
      <c r="G68" s="211" t="s">
        <v>480</v>
      </c>
      <c r="H68" s="211" t="s">
        <v>287</v>
      </c>
    </row>
    <row r="69" spans="1:8" ht="12" customHeight="1">
      <c r="A69" s="212"/>
      <c r="B69" s="395" t="s">
        <v>194</v>
      </c>
      <c r="C69" s="396"/>
      <c r="D69" s="221" t="e">
        <f>D$54*D14/D$16*D$18/100</f>
        <v>#DIV/0!</v>
      </c>
      <c r="E69" s="222" t="s">
        <v>208</v>
      </c>
      <c r="F69" s="210" t="s">
        <v>270</v>
      </c>
      <c r="G69" s="211" t="s">
        <v>481</v>
      </c>
      <c r="H69" s="211" t="s">
        <v>287</v>
      </c>
    </row>
    <row r="70" spans="1:8" ht="12" customHeight="1">
      <c r="A70" s="212"/>
      <c r="B70" s="395" t="s">
        <v>195</v>
      </c>
      <c r="C70" s="396"/>
      <c r="D70" s="221" t="e">
        <f>D$54*D15/D$16*D$18/100</f>
        <v>#DIV/0!</v>
      </c>
      <c r="E70" s="222" t="s">
        <v>208</v>
      </c>
      <c r="F70" s="210" t="s">
        <v>271</v>
      </c>
      <c r="G70" s="211" t="s">
        <v>482</v>
      </c>
      <c r="H70" s="211" t="s">
        <v>287</v>
      </c>
    </row>
    <row r="71" spans="1:8" ht="12" customHeight="1">
      <c r="A71" s="212"/>
      <c r="B71" s="395" t="s">
        <v>247</v>
      </c>
      <c r="C71" s="396"/>
      <c r="D71" s="221" t="e">
        <f>D$63*D$18/100*2/3</f>
        <v>#DIV/0!</v>
      </c>
      <c r="E71" s="222" t="s">
        <v>208</v>
      </c>
      <c r="F71" s="210" t="s">
        <v>272</v>
      </c>
      <c r="G71" s="211" t="s">
        <v>483</v>
      </c>
      <c r="H71" s="211" t="s">
        <v>287</v>
      </c>
    </row>
    <row r="72" spans="1:8" ht="12" customHeight="1">
      <c r="A72" s="212"/>
      <c r="B72" s="395" t="s">
        <v>248</v>
      </c>
      <c r="C72" s="396"/>
      <c r="D72" s="221" t="e">
        <f>D$63*D$18/100*1/3</f>
        <v>#DIV/0!</v>
      </c>
      <c r="E72" s="222" t="s">
        <v>208</v>
      </c>
      <c r="F72" s="210" t="s">
        <v>273</v>
      </c>
      <c r="G72" s="211" t="s">
        <v>484</v>
      </c>
      <c r="H72" s="211" t="s">
        <v>287</v>
      </c>
    </row>
    <row r="73" spans="1:8" ht="12" customHeight="1">
      <c r="A73" s="212"/>
      <c r="B73" s="395" t="s">
        <v>199</v>
      </c>
      <c r="C73" s="396"/>
      <c r="D73" s="221" t="e">
        <f>SUM(D66:D72)</f>
        <v>#DIV/0!</v>
      </c>
      <c r="E73" s="222" t="s">
        <v>208</v>
      </c>
      <c r="F73" s="210" t="s">
        <v>274</v>
      </c>
      <c r="G73" s="211" t="s">
        <v>485</v>
      </c>
      <c r="H73" s="211" t="s">
        <v>287</v>
      </c>
    </row>
    <row r="74" spans="1:8" ht="12" customHeight="1">
      <c r="A74" s="212"/>
      <c r="B74" s="213"/>
      <c r="C74" s="213"/>
      <c r="D74" s="214"/>
      <c r="E74" s="214"/>
      <c r="F74" s="215"/>
      <c r="G74" s="216"/>
      <c r="H74" s="217"/>
    </row>
    <row r="75" spans="1:8" ht="12" customHeight="1">
      <c r="A75" s="393" t="s">
        <v>200</v>
      </c>
      <c r="B75" s="394"/>
      <c r="C75" s="394"/>
      <c r="D75" s="214"/>
      <c r="E75" s="214"/>
      <c r="F75" s="215"/>
      <c r="G75" s="217"/>
      <c r="H75" s="211"/>
    </row>
    <row r="76" spans="1:8" ht="12" customHeight="1">
      <c r="A76" s="212"/>
      <c r="B76" s="395" t="s">
        <v>191</v>
      </c>
      <c r="C76" s="396"/>
      <c r="D76" s="221" t="e">
        <f>D66/D$6</f>
        <v>#DIV/0!</v>
      </c>
      <c r="E76" s="222" t="s">
        <v>209</v>
      </c>
      <c r="F76" s="210" t="s">
        <v>275</v>
      </c>
      <c r="G76" s="211" t="s">
        <v>486</v>
      </c>
      <c r="H76" s="211" t="s">
        <v>287</v>
      </c>
    </row>
    <row r="77" spans="1:8" ht="12" customHeight="1">
      <c r="A77" s="212"/>
      <c r="B77" s="395" t="s">
        <v>192</v>
      </c>
      <c r="C77" s="396"/>
      <c r="D77" s="221" t="e">
        <f>D67/D$6</f>
        <v>#DIV/0!</v>
      </c>
      <c r="E77" s="222" t="s">
        <v>209</v>
      </c>
      <c r="F77" s="210" t="s">
        <v>276</v>
      </c>
      <c r="G77" s="211" t="s">
        <v>280</v>
      </c>
      <c r="H77" s="211" t="s">
        <v>287</v>
      </c>
    </row>
    <row r="78" spans="1:8" ht="12" customHeight="1">
      <c r="A78" s="212"/>
      <c r="B78" s="395" t="s">
        <v>193</v>
      </c>
      <c r="C78" s="396"/>
      <c r="D78" s="221" t="e">
        <f>D68/D$6</f>
        <v>#DIV/0!</v>
      </c>
      <c r="E78" s="222" t="s">
        <v>209</v>
      </c>
      <c r="F78" s="210" t="s">
        <v>277</v>
      </c>
      <c r="G78" s="211" t="s">
        <v>487</v>
      </c>
      <c r="H78" s="211" t="s">
        <v>287</v>
      </c>
    </row>
    <row r="79" spans="1:8" ht="12" customHeight="1">
      <c r="A79" s="212"/>
      <c r="B79" s="395" t="s">
        <v>194</v>
      </c>
      <c r="C79" s="396"/>
      <c r="D79" s="221" t="e">
        <f>D69/D7</f>
        <v>#DIV/0!</v>
      </c>
      <c r="E79" s="222" t="s">
        <v>210</v>
      </c>
      <c r="F79" s="210" t="s">
        <v>278</v>
      </c>
      <c r="G79" s="211" t="s">
        <v>488</v>
      </c>
      <c r="H79" s="211" t="s">
        <v>287</v>
      </c>
    </row>
    <row r="80" spans="1:8" ht="12" customHeight="1">
      <c r="A80" s="212"/>
      <c r="B80" s="395" t="s">
        <v>195</v>
      </c>
      <c r="C80" s="396"/>
      <c r="D80" s="221" t="e">
        <f>D70/D$6</f>
        <v>#DIV/0!</v>
      </c>
      <c r="E80" s="222" t="s">
        <v>209</v>
      </c>
      <c r="F80" s="210" t="s">
        <v>475</v>
      </c>
      <c r="G80" s="211" t="s">
        <v>489</v>
      </c>
      <c r="H80" s="211" t="s">
        <v>287</v>
      </c>
    </row>
    <row r="81" spans="1:8" ht="12">
      <c r="A81" s="220"/>
      <c r="B81" s="395" t="s">
        <v>247</v>
      </c>
      <c r="C81" s="396"/>
      <c r="D81" s="221" t="e">
        <f>D71/D8</f>
        <v>#DIV/0!</v>
      </c>
      <c r="E81" s="222" t="s">
        <v>253</v>
      </c>
      <c r="F81" s="210" t="s">
        <v>476</v>
      </c>
      <c r="G81" s="211" t="s">
        <v>490</v>
      </c>
      <c r="H81" s="211" t="s">
        <v>287</v>
      </c>
    </row>
    <row r="82" spans="1:8" ht="12">
      <c r="A82" s="220"/>
      <c r="B82" s="395" t="s">
        <v>251</v>
      </c>
      <c r="C82" s="396"/>
      <c r="D82" s="221" t="e">
        <f>D72/D8/7</f>
        <v>#DIV/0!</v>
      </c>
      <c r="E82" s="222" t="s">
        <v>254</v>
      </c>
      <c r="F82" s="210" t="s">
        <v>477</v>
      </c>
      <c r="G82" s="211" t="s">
        <v>491</v>
      </c>
      <c r="H82" s="211" t="s">
        <v>287</v>
      </c>
    </row>
    <row r="83" spans="1:8" ht="12">
      <c r="A83" s="399" t="s">
        <v>292</v>
      </c>
      <c r="B83" s="399"/>
      <c r="C83" s="399"/>
      <c r="D83" s="399"/>
      <c r="E83" s="399"/>
      <c r="F83" s="399"/>
      <c r="G83" s="399"/>
      <c r="H83" s="399"/>
    </row>
  </sheetData>
  <sheetProtection password="CC6F" sheet="1"/>
  <mergeCells count="43">
    <mergeCell ref="B72:C72"/>
    <mergeCell ref="B71:C71"/>
    <mergeCell ref="B73:C73"/>
    <mergeCell ref="B57:C57"/>
    <mergeCell ref="B8:C8"/>
    <mergeCell ref="B7:C7"/>
    <mergeCell ref="B11:C11"/>
    <mergeCell ref="B13:C13"/>
    <mergeCell ref="B63:C63"/>
    <mergeCell ref="B60:C60"/>
    <mergeCell ref="B68:C68"/>
    <mergeCell ref="B67:C67"/>
    <mergeCell ref="B70:C70"/>
    <mergeCell ref="B69:C69"/>
    <mergeCell ref="A1:C1"/>
    <mergeCell ref="A22:C22"/>
    <mergeCell ref="A20:C20"/>
    <mergeCell ref="B54:C54"/>
    <mergeCell ref="B37:C37"/>
    <mergeCell ref="B23:C23"/>
    <mergeCell ref="A4:C4"/>
    <mergeCell ref="A18:C18"/>
    <mergeCell ref="A10:C10"/>
    <mergeCell ref="A83:H83"/>
    <mergeCell ref="A5:C5"/>
    <mergeCell ref="B6:C6"/>
    <mergeCell ref="B16:C16"/>
    <mergeCell ref="B15:C15"/>
    <mergeCell ref="B14:C14"/>
    <mergeCell ref="A65:C65"/>
    <mergeCell ref="B12:C12"/>
    <mergeCell ref="B76:C76"/>
    <mergeCell ref="B81:C81"/>
    <mergeCell ref="A75:C75"/>
    <mergeCell ref="B82:C82"/>
    <mergeCell ref="A2:H2"/>
    <mergeCell ref="D4:E4"/>
    <mergeCell ref="B80:C80"/>
    <mergeCell ref="B79:C79"/>
    <mergeCell ref="B78:C78"/>
    <mergeCell ref="B77:C77"/>
    <mergeCell ref="B66:C66"/>
    <mergeCell ref="A56:C56"/>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73" r:id="rId1"/>
</worksheet>
</file>

<file path=xl/worksheets/sheet5.xml><?xml version="1.0" encoding="utf-8"?>
<worksheet xmlns="http://schemas.openxmlformats.org/spreadsheetml/2006/main" xmlns:r="http://schemas.openxmlformats.org/officeDocument/2006/relationships">
  <dimension ref="A1:C98"/>
  <sheetViews>
    <sheetView zoomScalePageLayoutView="0" workbookViewId="0" topLeftCell="A1">
      <selection activeCell="A2" sqref="A2:C2"/>
    </sheetView>
  </sheetViews>
  <sheetFormatPr defaultColWidth="9.00390625" defaultRowHeight="12.75"/>
  <cols>
    <col min="1" max="1" width="38.875" style="0" bestFit="1" customWidth="1"/>
    <col min="2" max="2" width="23.125" style="0" customWidth="1"/>
    <col min="3" max="3" width="27.625" style="0" customWidth="1"/>
  </cols>
  <sheetData>
    <row r="1" ht="12.75">
      <c r="A1" s="167" t="s">
        <v>411</v>
      </c>
    </row>
    <row r="2" spans="1:3" ht="17.25">
      <c r="A2" s="402" t="s">
        <v>95</v>
      </c>
      <c r="B2" s="402"/>
      <c r="C2" s="402"/>
    </row>
    <row r="3" ht="12">
      <c r="C3" s="173" t="s">
        <v>80</v>
      </c>
    </row>
    <row r="4" spans="1:3" ht="12.75" thickBot="1">
      <c r="A4" s="172" t="s">
        <v>999</v>
      </c>
      <c r="B4" s="172" t="s">
        <v>1000</v>
      </c>
      <c r="C4" s="172" t="s">
        <v>1001</v>
      </c>
    </row>
    <row r="5" spans="1:3" ht="12.75" thickTop="1">
      <c r="A5" s="186" t="s">
        <v>91</v>
      </c>
      <c r="B5" s="185"/>
      <c r="C5" s="185"/>
    </row>
    <row r="6" spans="1:3" ht="12">
      <c r="A6" s="170" t="s">
        <v>90</v>
      </c>
      <c r="B6" s="168"/>
      <c r="C6" s="168"/>
    </row>
    <row r="7" spans="1:3" ht="12">
      <c r="A7" s="171" t="s">
        <v>92</v>
      </c>
      <c r="B7" s="171"/>
      <c r="C7" s="171"/>
    </row>
    <row r="8" spans="1:3" ht="12">
      <c r="A8" s="170" t="s">
        <v>1002</v>
      </c>
      <c r="B8" s="170"/>
      <c r="C8" s="170"/>
    </row>
    <row r="9" spans="1:3" ht="12">
      <c r="A9" s="193" t="s">
        <v>125</v>
      </c>
      <c r="B9" s="170"/>
      <c r="C9" s="170"/>
    </row>
    <row r="10" spans="1:3" ht="12">
      <c r="A10" s="170" t="s">
        <v>126</v>
      </c>
      <c r="B10" s="170"/>
      <c r="C10" s="170"/>
    </row>
    <row r="11" spans="1:3" ht="12">
      <c r="A11" s="169" t="s">
        <v>127</v>
      </c>
      <c r="B11" s="169"/>
      <c r="C11" s="169"/>
    </row>
    <row r="12" spans="1:3" ht="12">
      <c r="A12" s="170" t="s">
        <v>1003</v>
      </c>
      <c r="B12" s="170"/>
      <c r="C12" s="170"/>
    </row>
    <row r="13" spans="1:3" ht="12">
      <c r="A13" s="170" t="s">
        <v>1004</v>
      </c>
      <c r="B13" s="170"/>
      <c r="C13" s="170"/>
    </row>
    <row r="14" spans="1:3" ht="12">
      <c r="A14" s="170" t="s">
        <v>35</v>
      </c>
      <c r="B14" s="170"/>
      <c r="C14" s="170"/>
    </row>
    <row r="15" spans="1:3" ht="12">
      <c r="A15" s="170" t="s">
        <v>36</v>
      </c>
      <c r="B15" s="170"/>
      <c r="C15" s="170"/>
    </row>
    <row r="16" spans="1:3" ht="12">
      <c r="A16" s="170" t="s">
        <v>37</v>
      </c>
      <c r="B16" s="170"/>
      <c r="C16" s="170"/>
    </row>
    <row r="17" spans="1:3" ht="12">
      <c r="A17" s="170" t="s">
        <v>38</v>
      </c>
      <c r="B17" s="170"/>
      <c r="C17" s="170"/>
    </row>
    <row r="18" spans="1:3" ht="12">
      <c r="A18" s="170" t="s">
        <v>39</v>
      </c>
      <c r="B18" s="170"/>
      <c r="C18" s="170"/>
    </row>
    <row r="19" spans="1:3" ht="12">
      <c r="A19" s="170" t="s">
        <v>40</v>
      </c>
      <c r="B19" s="170"/>
      <c r="C19" s="170"/>
    </row>
    <row r="20" spans="1:3" ht="12">
      <c r="A20" s="170" t="s">
        <v>41</v>
      </c>
      <c r="B20" s="170"/>
      <c r="C20" s="170"/>
    </row>
    <row r="21" spans="1:3" ht="12">
      <c r="A21" s="170" t="s">
        <v>42</v>
      </c>
      <c r="B21" s="170"/>
      <c r="C21" s="170"/>
    </row>
    <row r="22" spans="1:3" ht="12">
      <c r="A22" s="170" t="s">
        <v>43</v>
      </c>
      <c r="B22" s="170"/>
      <c r="C22" s="170"/>
    </row>
    <row r="23" spans="1:3" ht="12">
      <c r="A23" s="169" t="s">
        <v>128</v>
      </c>
      <c r="B23" s="169"/>
      <c r="C23" s="169"/>
    </row>
    <row r="24" spans="1:3" ht="12">
      <c r="A24" s="169" t="s">
        <v>44</v>
      </c>
      <c r="B24" s="169"/>
      <c r="C24" s="169"/>
    </row>
    <row r="25" spans="1:3" ht="12">
      <c r="A25" s="170" t="s">
        <v>45</v>
      </c>
      <c r="B25" s="170"/>
      <c r="C25" s="170"/>
    </row>
    <row r="26" spans="1:3" ht="12">
      <c r="A26" s="170" t="s">
        <v>46</v>
      </c>
      <c r="B26" s="170"/>
      <c r="C26" s="170"/>
    </row>
    <row r="27" spans="1:3" ht="12">
      <c r="A27" s="170" t="s">
        <v>47</v>
      </c>
      <c r="B27" s="170"/>
      <c r="C27" s="170"/>
    </row>
    <row r="28" spans="1:3" ht="12">
      <c r="A28" s="170" t="s">
        <v>48</v>
      </c>
      <c r="B28" s="170"/>
      <c r="C28" s="170"/>
    </row>
    <row r="29" spans="1:3" ht="12">
      <c r="A29" s="170" t="s">
        <v>49</v>
      </c>
      <c r="B29" s="170"/>
      <c r="C29" s="170"/>
    </row>
    <row r="30" spans="1:3" ht="12">
      <c r="A30" s="170" t="s">
        <v>50</v>
      </c>
      <c r="B30" s="170"/>
      <c r="C30" s="170"/>
    </row>
    <row r="31" spans="1:3" ht="12">
      <c r="A31" s="170" t="s">
        <v>51</v>
      </c>
      <c r="B31" s="170"/>
      <c r="C31" s="170"/>
    </row>
    <row r="32" spans="1:3" ht="12">
      <c r="A32" s="170" t="s">
        <v>52</v>
      </c>
      <c r="B32" s="170"/>
      <c r="C32" s="170"/>
    </row>
    <row r="33" spans="1:3" ht="12">
      <c r="A33" s="170" t="s">
        <v>991</v>
      </c>
      <c r="B33" s="170"/>
      <c r="C33" s="170"/>
    </row>
    <row r="34" spans="1:3" ht="12">
      <c r="A34" s="169" t="s">
        <v>53</v>
      </c>
      <c r="B34" s="169"/>
      <c r="C34" s="169"/>
    </row>
    <row r="35" spans="1:3" ht="12">
      <c r="A35" s="170" t="s">
        <v>54</v>
      </c>
      <c r="B35" s="170"/>
      <c r="C35" s="170"/>
    </row>
    <row r="36" spans="1:3" ht="12">
      <c r="A36" s="170" t="s">
        <v>55</v>
      </c>
      <c r="B36" s="170"/>
      <c r="C36" s="170"/>
    </row>
    <row r="37" spans="1:3" ht="12">
      <c r="A37" s="170" t="s">
        <v>56</v>
      </c>
      <c r="B37" s="170"/>
      <c r="C37" s="170"/>
    </row>
    <row r="38" spans="1:3" ht="12">
      <c r="A38" s="170" t="s">
        <v>991</v>
      </c>
      <c r="B38" s="170"/>
      <c r="C38" s="170"/>
    </row>
    <row r="39" spans="1:3" ht="12">
      <c r="A39" s="170" t="s">
        <v>57</v>
      </c>
      <c r="B39" s="170"/>
      <c r="C39" s="170"/>
    </row>
    <row r="40" spans="1:3" ht="12">
      <c r="A40" s="169" t="s">
        <v>129</v>
      </c>
      <c r="B40" s="169"/>
      <c r="C40" s="169"/>
    </row>
    <row r="41" spans="1:3" ht="12">
      <c r="A41" s="170" t="s">
        <v>58</v>
      </c>
      <c r="B41" s="170"/>
      <c r="C41" s="170"/>
    </row>
    <row r="42" spans="1:3" ht="12">
      <c r="A42" s="170" t="s">
        <v>59</v>
      </c>
      <c r="B42" s="170"/>
      <c r="C42" s="170"/>
    </row>
    <row r="43" spans="1:3" ht="12">
      <c r="A43" s="170" t="s">
        <v>60</v>
      </c>
      <c r="B43" s="170"/>
      <c r="C43" s="170"/>
    </row>
    <row r="44" spans="1:3" ht="12">
      <c r="A44" s="170" t="s">
        <v>61</v>
      </c>
      <c r="B44" s="170"/>
      <c r="C44" s="170"/>
    </row>
    <row r="45" spans="1:3" ht="12">
      <c r="A45" s="169" t="s">
        <v>130</v>
      </c>
      <c r="B45" s="169"/>
      <c r="C45" s="169"/>
    </row>
    <row r="46" spans="1:3" ht="12">
      <c r="A46" s="170" t="s">
        <v>62</v>
      </c>
      <c r="B46" s="170"/>
      <c r="C46" s="169" t="s">
        <v>63</v>
      </c>
    </row>
    <row r="47" spans="1:3" ht="12">
      <c r="A47" s="170" t="s">
        <v>64</v>
      </c>
      <c r="B47" s="170"/>
      <c r="C47" s="169" t="s">
        <v>63</v>
      </c>
    </row>
    <row r="48" spans="1:3" ht="12">
      <c r="A48" s="170" t="s">
        <v>65</v>
      </c>
      <c r="B48" s="170"/>
      <c r="C48" s="169" t="s">
        <v>63</v>
      </c>
    </row>
    <row r="49" spans="1:3" ht="12">
      <c r="A49" s="170" t="s">
        <v>66</v>
      </c>
      <c r="B49" s="170"/>
      <c r="C49" s="169" t="s">
        <v>63</v>
      </c>
    </row>
    <row r="50" spans="1:3" ht="12">
      <c r="A50" s="170" t="s">
        <v>67</v>
      </c>
      <c r="B50" s="170"/>
      <c r="C50" s="169" t="s">
        <v>63</v>
      </c>
    </row>
    <row r="51" spans="1:3" ht="12">
      <c r="A51" s="170" t="s">
        <v>68</v>
      </c>
      <c r="B51" s="170"/>
      <c r="C51" s="169" t="s">
        <v>63</v>
      </c>
    </row>
    <row r="52" spans="1:3" ht="12">
      <c r="A52" s="170" t="s">
        <v>69</v>
      </c>
      <c r="B52" s="170"/>
      <c r="C52" s="169" t="s">
        <v>63</v>
      </c>
    </row>
    <row r="53" spans="1:3" ht="12">
      <c r="A53" s="170" t="s">
        <v>70</v>
      </c>
      <c r="B53" s="170"/>
      <c r="C53" s="169" t="s">
        <v>63</v>
      </c>
    </row>
    <row r="54" spans="1:3" ht="12">
      <c r="A54" s="170" t="s">
        <v>991</v>
      </c>
      <c r="B54" s="170"/>
      <c r="C54" s="170"/>
    </row>
    <row r="55" spans="1:3" ht="12">
      <c r="A55" s="170" t="s">
        <v>71</v>
      </c>
      <c r="B55" s="170"/>
      <c r="C55" s="170"/>
    </row>
    <row r="56" spans="1:3" ht="12">
      <c r="A56" s="169" t="s">
        <v>131</v>
      </c>
      <c r="B56" s="169"/>
      <c r="C56" s="169"/>
    </row>
    <row r="57" spans="1:3" ht="12">
      <c r="A57" s="170" t="s">
        <v>72</v>
      </c>
      <c r="B57" s="170"/>
      <c r="C57" s="170"/>
    </row>
    <row r="58" spans="1:3" ht="12">
      <c r="A58" s="170" t="s">
        <v>73</v>
      </c>
      <c r="B58" s="170"/>
      <c r="C58" s="170"/>
    </row>
    <row r="59" spans="1:3" ht="12">
      <c r="A59" s="170" t="s">
        <v>74</v>
      </c>
      <c r="B59" s="170"/>
      <c r="C59" s="170"/>
    </row>
    <row r="60" spans="1:3" ht="12">
      <c r="A60" s="169" t="s">
        <v>396</v>
      </c>
      <c r="B60" s="169"/>
      <c r="C60" s="169"/>
    </row>
    <row r="61" spans="1:3" ht="12">
      <c r="A61" s="170" t="s">
        <v>397</v>
      </c>
      <c r="B61" s="169"/>
      <c r="C61" s="169"/>
    </row>
    <row r="62" spans="1:3" ht="12">
      <c r="A62" s="170" t="s">
        <v>398</v>
      </c>
      <c r="B62" s="169"/>
      <c r="C62" s="169"/>
    </row>
    <row r="63" spans="1:3" ht="12">
      <c r="A63" s="170" t="s">
        <v>399</v>
      </c>
      <c r="B63" s="169"/>
      <c r="C63" s="169"/>
    </row>
    <row r="64" spans="1:3" ht="12">
      <c r="A64" s="170" t="s">
        <v>400</v>
      </c>
      <c r="B64" s="169"/>
      <c r="C64" s="169"/>
    </row>
    <row r="65" spans="1:3" ht="12">
      <c r="A65" s="169" t="s">
        <v>388</v>
      </c>
      <c r="B65" s="168"/>
      <c r="C65" s="168"/>
    </row>
    <row r="66" spans="1:3" ht="12">
      <c r="A66" s="170" t="s">
        <v>389</v>
      </c>
      <c r="B66" s="168"/>
      <c r="C66" s="168"/>
    </row>
    <row r="67" spans="1:3" ht="12">
      <c r="A67" s="170" t="s">
        <v>390</v>
      </c>
      <c r="B67" s="168"/>
      <c r="C67" s="168"/>
    </row>
    <row r="68" spans="1:3" ht="12">
      <c r="A68" s="170" t="s">
        <v>391</v>
      </c>
      <c r="B68" s="168"/>
      <c r="C68" s="168"/>
    </row>
    <row r="69" spans="1:3" ht="12">
      <c r="A69" s="170" t="s">
        <v>437</v>
      </c>
      <c r="B69" s="168"/>
      <c r="C69" s="168"/>
    </row>
    <row r="70" spans="1:3" ht="12">
      <c r="A70" s="169" t="s">
        <v>132</v>
      </c>
      <c r="B70" s="169"/>
      <c r="C70" s="169"/>
    </row>
    <row r="71" spans="1:3" ht="12">
      <c r="A71" s="170" t="s">
        <v>75</v>
      </c>
      <c r="B71" s="170"/>
      <c r="C71" s="170"/>
    </row>
    <row r="72" spans="1:3" ht="12">
      <c r="A72" s="169" t="s">
        <v>133</v>
      </c>
      <c r="B72" s="169"/>
      <c r="C72" s="169"/>
    </row>
    <row r="73" spans="1:3" ht="12">
      <c r="A73" s="170" t="s">
        <v>76</v>
      </c>
      <c r="B73" s="170"/>
      <c r="C73" s="170"/>
    </row>
    <row r="74" spans="1:3" ht="12">
      <c r="A74" s="169" t="s">
        <v>433</v>
      </c>
      <c r="B74" s="168"/>
      <c r="C74" s="168"/>
    </row>
    <row r="75" spans="1:3" ht="12">
      <c r="A75" s="170" t="s">
        <v>434</v>
      </c>
      <c r="B75" s="168"/>
      <c r="C75" s="168"/>
    </row>
    <row r="76" spans="1:3" ht="12">
      <c r="A76" s="170" t="s">
        <v>435</v>
      </c>
      <c r="B76" s="168"/>
      <c r="C76" s="168"/>
    </row>
    <row r="77" spans="1:3" ht="12">
      <c r="A77" s="170" t="s">
        <v>436</v>
      </c>
      <c r="B77" s="168"/>
      <c r="C77" s="168"/>
    </row>
    <row r="78" spans="1:3" ht="12">
      <c r="A78" s="170" t="s">
        <v>438</v>
      </c>
      <c r="B78" s="168"/>
      <c r="C78" s="168"/>
    </row>
    <row r="79" spans="1:3" ht="12">
      <c r="A79" s="169" t="s">
        <v>441</v>
      </c>
      <c r="B79" s="170"/>
      <c r="C79" s="170"/>
    </row>
    <row r="80" spans="1:3" ht="12">
      <c r="A80" s="170" t="s">
        <v>393</v>
      </c>
      <c r="B80" s="170"/>
      <c r="C80" s="170"/>
    </row>
    <row r="81" spans="1:3" ht="12">
      <c r="A81" s="170" t="s">
        <v>394</v>
      </c>
      <c r="B81" s="170"/>
      <c r="C81" s="170"/>
    </row>
    <row r="82" spans="1:3" ht="12">
      <c r="A82" s="170" t="s">
        <v>395</v>
      </c>
      <c r="B82" s="170"/>
      <c r="C82" s="170"/>
    </row>
    <row r="83" spans="1:3" ht="12">
      <c r="A83" s="170" t="s">
        <v>392</v>
      </c>
      <c r="B83" s="170"/>
      <c r="C83" s="170"/>
    </row>
    <row r="84" spans="1:3" ht="12">
      <c r="A84" s="169" t="s">
        <v>442</v>
      </c>
      <c r="B84" s="170"/>
      <c r="C84" s="170"/>
    </row>
    <row r="85" spans="1:3" ht="12">
      <c r="A85" s="170" t="s">
        <v>96</v>
      </c>
      <c r="B85" s="170"/>
      <c r="C85" s="170"/>
    </row>
    <row r="86" spans="1:3" ht="12">
      <c r="A86" s="169" t="s">
        <v>443</v>
      </c>
      <c r="B86" s="170"/>
      <c r="C86" s="170"/>
    </row>
    <row r="87" spans="1:3" ht="12">
      <c r="A87" s="170" t="s">
        <v>99</v>
      </c>
      <c r="B87" s="170"/>
      <c r="C87" s="170"/>
    </row>
    <row r="88" spans="1:3" ht="12">
      <c r="A88" s="169" t="s">
        <v>444</v>
      </c>
      <c r="B88" s="170"/>
      <c r="C88" s="170"/>
    </row>
    <row r="89" spans="1:3" ht="12">
      <c r="A89" s="170" t="s">
        <v>100</v>
      </c>
      <c r="B89" s="170"/>
      <c r="C89" s="170"/>
    </row>
    <row r="90" spans="1:3" ht="12">
      <c r="A90" s="169" t="s">
        <v>445</v>
      </c>
      <c r="B90" s="170"/>
      <c r="C90" s="170"/>
    </row>
    <row r="91" spans="1:3" ht="12">
      <c r="A91" s="170" t="s">
        <v>101</v>
      </c>
      <c r="B91" s="170"/>
      <c r="C91" s="170"/>
    </row>
    <row r="92" spans="1:3" ht="12">
      <c r="A92" s="169" t="s">
        <v>446</v>
      </c>
      <c r="B92" s="170"/>
      <c r="C92" s="170"/>
    </row>
    <row r="93" spans="1:3" ht="12">
      <c r="A93" s="170" t="s">
        <v>102</v>
      </c>
      <c r="B93" s="170"/>
      <c r="C93" s="170"/>
    </row>
    <row r="94" spans="1:3" ht="12">
      <c r="A94" s="169" t="s">
        <v>447</v>
      </c>
      <c r="B94" s="170"/>
      <c r="C94" s="170"/>
    </row>
    <row r="95" spans="1:3" ht="12">
      <c r="A95" s="170" t="s">
        <v>103</v>
      </c>
      <c r="B95" s="170"/>
      <c r="C95" s="170"/>
    </row>
    <row r="96" spans="1:3" ht="12">
      <c r="A96" s="168" t="s">
        <v>77</v>
      </c>
      <c r="B96" s="170"/>
      <c r="C96" s="170"/>
    </row>
    <row r="97" spans="1:3" ht="12">
      <c r="A97" s="168" t="s">
        <v>78</v>
      </c>
      <c r="B97" s="170"/>
      <c r="C97" s="170"/>
    </row>
    <row r="98" spans="1:3" ht="12">
      <c r="A98" s="168" t="s">
        <v>79</v>
      </c>
      <c r="B98" s="170"/>
      <c r="C98" s="170"/>
    </row>
  </sheetData>
  <sheetProtection/>
  <mergeCells count="1">
    <mergeCell ref="A2:C2"/>
  </mergeCells>
  <printOptions horizontalCentered="1"/>
  <pageMargins left="0.984251968503937" right="0.984251968503937" top="0.984251968503937" bottom="0.984251968503937" header="0.5905511811023623" footer="0.5905511811023623"/>
  <pageSetup horizontalDpi="600" verticalDpi="600" orientation="portrait" paperSize="9" r:id="rId1"/>
  <rowBreaks count="1" manualBreakCount="1">
    <brk id="59" max="255" man="1"/>
  </rowBreaks>
</worksheet>
</file>

<file path=xl/worksheets/sheet6.xml><?xml version="1.0" encoding="utf-8"?>
<worksheet xmlns="http://schemas.openxmlformats.org/spreadsheetml/2006/main" xmlns:r="http://schemas.openxmlformats.org/officeDocument/2006/relationships">
  <dimension ref="A1:D63"/>
  <sheetViews>
    <sheetView workbookViewId="0" topLeftCell="A1">
      <selection activeCell="A2" sqref="A2:D2"/>
    </sheetView>
  </sheetViews>
  <sheetFormatPr defaultColWidth="9.00390625" defaultRowHeight="12.75"/>
  <cols>
    <col min="1" max="1" width="32.75390625" style="0" customWidth="1"/>
    <col min="2" max="4" width="21.375" style="0" customWidth="1"/>
  </cols>
  <sheetData>
    <row r="1" spans="1:2" ht="12.75">
      <c r="A1" s="167" t="s">
        <v>412</v>
      </c>
      <c r="B1" s="167"/>
    </row>
    <row r="2" spans="1:4" ht="17.25">
      <c r="A2" s="402" t="s">
        <v>93</v>
      </c>
      <c r="B2" s="402"/>
      <c r="C2" s="402"/>
      <c r="D2" s="402"/>
    </row>
    <row r="3" ht="12">
      <c r="D3" s="173" t="s">
        <v>80</v>
      </c>
    </row>
    <row r="4" spans="1:4" ht="12.75" thickBot="1">
      <c r="A4" s="180" t="s">
        <v>999</v>
      </c>
      <c r="B4" s="180" t="s">
        <v>401</v>
      </c>
      <c r="C4" s="181" t="s">
        <v>88</v>
      </c>
      <c r="D4" s="182" t="s">
        <v>1001</v>
      </c>
    </row>
    <row r="5" spans="1:4" ht="12.75" thickTop="1">
      <c r="A5" s="177" t="s">
        <v>402</v>
      </c>
      <c r="B5" s="188"/>
      <c r="C5" s="178"/>
      <c r="D5" s="189"/>
    </row>
    <row r="6" spans="1:4" ht="12">
      <c r="A6" s="176" t="s">
        <v>115</v>
      </c>
      <c r="B6" s="176"/>
      <c r="C6" s="179"/>
      <c r="D6" s="190"/>
    </row>
    <row r="7" spans="1:4" ht="12">
      <c r="A7" s="176" t="s">
        <v>992</v>
      </c>
      <c r="B7" s="176"/>
      <c r="C7" s="179"/>
      <c r="D7" s="190"/>
    </row>
    <row r="8" spans="1:4" ht="12">
      <c r="A8" s="176" t="s">
        <v>993</v>
      </c>
      <c r="B8" s="176"/>
      <c r="C8" s="179"/>
      <c r="D8" s="190"/>
    </row>
    <row r="9" spans="1:4" ht="12">
      <c r="A9" s="176" t="s">
        <v>81</v>
      </c>
      <c r="B9" s="176"/>
      <c r="C9" s="179"/>
      <c r="D9" s="190"/>
    </row>
    <row r="10" spans="1:4" ht="12">
      <c r="A10" s="175" t="s">
        <v>403</v>
      </c>
      <c r="B10" s="176"/>
      <c r="C10" s="179"/>
      <c r="D10" s="190"/>
    </row>
    <row r="11" spans="1:4" ht="12">
      <c r="A11" s="176" t="s">
        <v>114</v>
      </c>
      <c r="B11" s="176"/>
      <c r="C11" s="179"/>
      <c r="D11" s="190"/>
    </row>
    <row r="12" spans="1:4" ht="12">
      <c r="A12" s="176" t="s">
        <v>992</v>
      </c>
      <c r="B12" s="176"/>
      <c r="C12" s="179"/>
      <c r="D12" s="190"/>
    </row>
    <row r="13" spans="1:4" ht="12">
      <c r="A13" s="176" t="s">
        <v>993</v>
      </c>
      <c r="B13" s="176"/>
      <c r="C13" s="179"/>
      <c r="D13" s="190"/>
    </row>
    <row r="14" spans="1:4" ht="12">
      <c r="A14" s="176" t="s">
        <v>82</v>
      </c>
      <c r="B14" s="176"/>
      <c r="C14" s="179"/>
      <c r="D14" s="190"/>
    </row>
    <row r="15" spans="1:4" ht="12">
      <c r="A15" s="175" t="s">
        <v>448</v>
      </c>
      <c r="B15" s="176"/>
      <c r="C15" s="179"/>
      <c r="D15" s="190"/>
    </row>
    <row r="16" spans="1:4" ht="12">
      <c r="A16" s="176" t="s">
        <v>114</v>
      </c>
      <c r="B16" s="176"/>
      <c r="C16" s="179"/>
      <c r="D16" s="190"/>
    </row>
    <row r="17" spans="1:4" ht="12">
      <c r="A17" s="176" t="s">
        <v>992</v>
      </c>
      <c r="B17" s="176"/>
      <c r="C17" s="179"/>
      <c r="D17" s="190"/>
    </row>
    <row r="18" spans="1:4" ht="12">
      <c r="A18" s="176" t="s">
        <v>993</v>
      </c>
      <c r="B18" s="176"/>
      <c r="C18" s="179"/>
      <c r="D18" s="190"/>
    </row>
    <row r="19" spans="1:4" ht="12">
      <c r="A19" s="176" t="s">
        <v>406</v>
      </c>
      <c r="B19" s="176"/>
      <c r="C19" s="179"/>
      <c r="D19" s="190"/>
    </row>
    <row r="20" spans="1:4" ht="12">
      <c r="A20" s="175" t="s">
        <v>449</v>
      </c>
      <c r="B20" s="176"/>
      <c r="C20" s="179"/>
      <c r="D20" s="190"/>
    </row>
    <row r="21" spans="1:4" ht="12">
      <c r="A21" s="176" t="s">
        <v>114</v>
      </c>
      <c r="B21" s="176"/>
      <c r="C21" s="179"/>
      <c r="D21" s="190"/>
    </row>
    <row r="22" spans="1:4" ht="12">
      <c r="A22" s="176" t="s">
        <v>992</v>
      </c>
      <c r="B22" s="176"/>
      <c r="C22" s="179"/>
      <c r="D22" s="190"/>
    </row>
    <row r="23" spans="1:4" ht="12">
      <c r="A23" s="176" t="s">
        <v>993</v>
      </c>
      <c r="B23" s="176"/>
      <c r="C23" s="179"/>
      <c r="D23" s="190"/>
    </row>
    <row r="24" spans="1:4" ht="12">
      <c r="A24" s="176" t="s">
        <v>404</v>
      </c>
      <c r="B24" s="176"/>
      <c r="C24" s="179"/>
      <c r="D24" s="190"/>
    </row>
    <row r="25" spans="1:4" ht="12">
      <c r="A25" s="175" t="s">
        <v>450</v>
      </c>
      <c r="B25" s="176"/>
      <c r="C25" s="179"/>
      <c r="D25" s="190"/>
    </row>
    <row r="26" spans="1:4" ht="12">
      <c r="A26" s="176" t="s">
        <v>114</v>
      </c>
      <c r="B26" s="176"/>
      <c r="C26" s="179"/>
      <c r="D26" s="190"/>
    </row>
    <row r="27" spans="1:4" ht="12">
      <c r="A27" s="176" t="s">
        <v>992</v>
      </c>
      <c r="B27" s="176"/>
      <c r="C27" s="179"/>
      <c r="D27" s="190"/>
    </row>
    <row r="28" spans="1:4" ht="12">
      <c r="A28" s="176" t="s">
        <v>993</v>
      </c>
      <c r="B28" s="176"/>
      <c r="C28" s="179"/>
      <c r="D28" s="190"/>
    </row>
    <row r="29" spans="1:4" ht="12">
      <c r="A29" s="176" t="s">
        <v>405</v>
      </c>
      <c r="B29" s="176"/>
      <c r="C29" s="179"/>
      <c r="D29" s="190"/>
    </row>
    <row r="30" spans="1:4" ht="12">
      <c r="A30" s="175" t="s">
        <v>451</v>
      </c>
      <c r="B30" s="176"/>
      <c r="C30" s="179"/>
      <c r="D30" s="190"/>
    </row>
    <row r="31" spans="1:4" ht="12">
      <c r="A31" s="176" t="s">
        <v>992</v>
      </c>
      <c r="B31" s="176"/>
      <c r="C31" s="179"/>
      <c r="D31" s="190"/>
    </row>
    <row r="32" spans="1:4" ht="12">
      <c r="A32" s="176" t="s">
        <v>993</v>
      </c>
      <c r="B32" s="176"/>
      <c r="C32" s="179"/>
      <c r="D32" s="190"/>
    </row>
    <row r="33" spans="1:4" ht="12">
      <c r="A33" s="176" t="s">
        <v>407</v>
      </c>
      <c r="B33" s="176"/>
      <c r="C33" s="179"/>
      <c r="D33" s="190"/>
    </row>
    <row r="34" spans="1:4" ht="12">
      <c r="A34" s="175" t="s">
        <v>452</v>
      </c>
      <c r="B34" s="176"/>
      <c r="C34" s="179"/>
      <c r="D34" s="190"/>
    </row>
    <row r="35" spans="1:4" ht="12">
      <c r="A35" s="176" t="s">
        <v>992</v>
      </c>
      <c r="B35" s="176"/>
      <c r="C35" s="179"/>
      <c r="D35" s="190"/>
    </row>
    <row r="36" spans="1:4" ht="12">
      <c r="A36" s="176" t="s">
        <v>993</v>
      </c>
      <c r="B36" s="176"/>
      <c r="C36" s="179"/>
      <c r="D36" s="190"/>
    </row>
    <row r="37" spans="1:4" ht="12">
      <c r="A37" s="176" t="s">
        <v>408</v>
      </c>
      <c r="B37" s="176"/>
      <c r="C37" s="179"/>
      <c r="D37" s="190"/>
    </row>
    <row r="38" spans="1:4" ht="12">
      <c r="A38" s="175" t="s">
        <v>453</v>
      </c>
      <c r="B38" s="176"/>
      <c r="C38" s="179"/>
      <c r="D38" s="190"/>
    </row>
    <row r="39" spans="1:4" ht="12">
      <c r="A39" s="176" t="s">
        <v>992</v>
      </c>
      <c r="B39" s="176"/>
      <c r="C39" s="179"/>
      <c r="D39" s="190"/>
    </row>
    <row r="40" spans="1:4" ht="12">
      <c r="A40" s="176" t="s">
        <v>993</v>
      </c>
      <c r="B40" s="176"/>
      <c r="C40" s="179"/>
      <c r="D40" s="190"/>
    </row>
    <row r="41" spans="1:4" ht="12">
      <c r="A41" s="176" t="s">
        <v>83</v>
      </c>
      <c r="B41" s="176"/>
      <c r="C41" s="179"/>
      <c r="D41" s="190"/>
    </row>
    <row r="42" spans="1:4" ht="12">
      <c r="A42" s="175" t="s">
        <v>454</v>
      </c>
      <c r="B42" s="176"/>
      <c r="C42" s="179"/>
      <c r="D42" s="190"/>
    </row>
    <row r="43" spans="1:4" ht="12">
      <c r="A43" s="176" t="s">
        <v>992</v>
      </c>
      <c r="B43" s="176"/>
      <c r="C43" s="179"/>
      <c r="D43" s="190"/>
    </row>
    <row r="44" spans="1:4" ht="12">
      <c r="A44" s="176" t="s">
        <v>993</v>
      </c>
      <c r="B44" s="176"/>
      <c r="C44" s="179"/>
      <c r="D44" s="190"/>
    </row>
    <row r="45" spans="1:4" ht="12">
      <c r="A45" s="176" t="s">
        <v>84</v>
      </c>
      <c r="B45" s="176"/>
      <c r="C45" s="179"/>
      <c r="D45" s="190"/>
    </row>
    <row r="46" spans="1:4" ht="12">
      <c r="A46" s="175" t="s">
        <v>455</v>
      </c>
      <c r="B46" s="176"/>
      <c r="C46" s="179"/>
      <c r="D46" s="190"/>
    </row>
    <row r="47" spans="1:4" ht="12">
      <c r="A47" s="176" t="s">
        <v>992</v>
      </c>
      <c r="B47" s="176"/>
      <c r="C47" s="179"/>
      <c r="D47" s="190"/>
    </row>
    <row r="48" spans="1:4" ht="12">
      <c r="A48" s="176" t="s">
        <v>993</v>
      </c>
      <c r="B48" s="176"/>
      <c r="C48" s="179"/>
      <c r="D48" s="190"/>
    </row>
    <row r="49" spans="1:4" ht="12">
      <c r="A49" s="176" t="s">
        <v>409</v>
      </c>
      <c r="B49" s="176"/>
      <c r="C49" s="179"/>
      <c r="D49" s="190"/>
    </row>
    <row r="50" spans="1:4" ht="12">
      <c r="A50" s="175" t="s">
        <v>456</v>
      </c>
      <c r="B50" s="176"/>
      <c r="C50" s="179"/>
      <c r="D50" s="190"/>
    </row>
    <row r="51" spans="1:4" ht="12">
      <c r="A51" s="176" t="s">
        <v>85</v>
      </c>
      <c r="B51" s="176"/>
      <c r="C51" s="179"/>
      <c r="D51" s="190"/>
    </row>
    <row r="52" spans="1:4" ht="12">
      <c r="A52" s="175" t="s">
        <v>462</v>
      </c>
      <c r="B52" s="176"/>
      <c r="C52" s="179"/>
      <c r="D52" s="190"/>
    </row>
    <row r="53" spans="1:4" ht="12">
      <c r="A53" s="176" t="s">
        <v>464</v>
      </c>
      <c r="B53" s="176"/>
      <c r="C53" s="179"/>
      <c r="D53" s="190"/>
    </row>
    <row r="54" spans="1:4" ht="12">
      <c r="A54" s="184" t="s">
        <v>457</v>
      </c>
      <c r="B54" s="176"/>
      <c r="C54" s="179"/>
      <c r="D54" s="190"/>
    </row>
    <row r="55" spans="1:4" ht="12">
      <c r="A55" s="176" t="s">
        <v>97</v>
      </c>
      <c r="B55" s="176"/>
      <c r="C55" s="179"/>
      <c r="D55" s="190"/>
    </row>
    <row r="56" spans="1:4" ht="12">
      <c r="A56" s="174" t="s">
        <v>86</v>
      </c>
      <c r="B56" s="176"/>
      <c r="C56" s="179"/>
      <c r="D56" s="190"/>
    </row>
    <row r="57" spans="1:4" ht="12">
      <c r="A57" s="174" t="s">
        <v>87</v>
      </c>
      <c r="B57" s="176"/>
      <c r="C57" s="179"/>
      <c r="D57" s="190"/>
    </row>
    <row r="58" spans="1:4" ht="12">
      <c r="A58" s="174" t="s">
        <v>77</v>
      </c>
      <c r="B58" s="176"/>
      <c r="C58" s="179"/>
      <c r="D58" s="190"/>
    </row>
    <row r="59" spans="1:4" ht="12">
      <c r="A59" s="174" t="s">
        <v>78</v>
      </c>
      <c r="B59" s="176"/>
      <c r="C59" s="179"/>
      <c r="D59" s="190"/>
    </row>
    <row r="60" spans="1:4" ht="12">
      <c r="A60" s="174" t="s">
        <v>79</v>
      </c>
      <c r="B60" s="176"/>
      <c r="C60" s="179"/>
      <c r="D60" s="190"/>
    </row>
    <row r="62" ht="12">
      <c r="A62" s="187" t="s">
        <v>410</v>
      </c>
    </row>
    <row r="63" ht="12">
      <c r="A63" s="187" t="s">
        <v>116</v>
      </c>
    </row>
  </sheetData>
  <sheetProtection/>
  <mergeCells count="1">
    <mergeCell ref="A2:D2"/>
  </mergeCells>
  <printOptions horizontalCentered="1"/>
  <pageMargins left="0.984251968503937" right="0.984251968503937" top="0.984251968503937" bottom="0.984251968503937" header="0.5905511811023623" footer="0.5905511811023623"/>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D57"/>
  <sheetViews>
    <sheetView zoomScalePageLayoutView="0" workbookViewId="0" topLeftCell="A1">
      <selection activeCell="A2" sqref="A2:D2"/>
    </sheetView>
  </sheetViews>
  <sheetFormatPr defaultColWidth="9.00390625" defaultRowHeight="12.75"/>
  <cols>
    <col min="1" max="1" width="32.75390625" style="0" customWidth="1"/>
    <col min="2" max="4" width="21.375" style="0" customWidth="1"/>
  </cols>
  <sheetData>
    <row r="1" spans="1:2" ht="12.75">
      <c r="A1" s="167" t="s">
        <v>500</v>
      </c>
      <c r="B1" s="167"/>
    </row>
    <row r="2" spans="1:4" ht="17.25">
      <c r="A2" s="402" t="s">
        <v>94</v>
      </c>
      <c r="B2" s="402"/>
      <c r="C2" s="402"/>
      <c r="D2" s="402"/>
    </row>
    <row r="3" ht="12">
      <c r="D3" s="173" t="s">
        <v>80</v>
      </c>
    </row>
    <row r="4" spans="1:4" ht="12.75" thickBot="1">
      <c r="A4" s="180" t="s">
        <v>999</v>
      </c>
      <c r="B4" s="180" t="s">
        <v>401</v>
      </c>
      <c r="C4" s="181" t="s">
        <v>88</v>
      </c>
      <c r="D4" s="182" t="s">
        <v>1001</v>
      </c>
    </row>
    <row r="5" spans="1:4" ht="12.75" thickTop="1">
      <c r="A5" s="183" t="s">
        <v>413</v>
      </c>
      <c r="B5" s="188"/>
      <c r="C5" s="178"/>
      <c r="D5" s="189"/>
    </row>
    <row r="6" spans="1:4" ht="12">
      <c r="A6" s="176" t="s">
        <v>992</v>
      </c>
      <c r="B6" s="176"/>
      <c r="C6" s="179"/>
      <c r="D6" s="190"/>
    </row>
    <row r="7" spans="1:4" ht="12">
      <c r="A7" s="176" t="s">
        <v>993</v>
      </c>
      <c r="B7" s="176"/>
      <c r="C7" s="179"/>
      <c r="D7" s="190"/>
    </row>
    <row r="8" spans="1:4" ht="12">
      <c r="A8" s="176" t="s">
        <v>414</v>
      </c>
      <c r="B8" s="176"/>
      <c r="C8" s="179"/>
      <c r="D8" s="190"/>
    </row>
    <row r="9" spans="1:4" ht="12">
      <c r="A9" s="183" t="s">
        <v>415</v>
      </c>
      <c r="B9" s="188"/>
      <c r="C9" s="178"/>
      <c r="D9" s="189"/>
    </row>
    <row r="10" spans="1:4" ht="12">
      <c r="A10" s="176" t="s">
        <v>992</v>
      </c>
      <c r="B10" s="176"/>
      <c r="C10" s="179"/>
      <c r="D10" s="190"/>
    </row>
    <row r="11" spans="1:4" ht="12">
      <c r="A11" s="176" t="s">
        <v>993</v>
      </c>
      <c r="B11" s="176"/>
      <c r="C11" s="179"/>
      <c r="D11" s="190"/>
    </row>
    <row r="12" spans="1:4" ht="12">
      <c r="A12" s="176" t="s">
        <v>416</v>
      </c>
      <c r="B12" s="176"/>
      <c r="C12" s="179"/>
      <c r="D12" s="190"/>
    </row>
    <row r="13" spans="1:4" ht="12">
      <c r="A13" s="184" t="s">
        <v>417</v>
      </c>
      <c r="B13" s="176"/>
      <c r="C13" s="179"/>
      <c r="D13" s="190"/>
    </row>
    <row r="14" spans="1:4" ht="12">
      <c r="A14" s="176" t="s">
        <v>992</v>
      </c>
      <c r="B14" s="176"/>
      <c r="C14" s="179"/>
      <c r="D14" s="190"/>
    </row>
    <row r="15" spans="1:4" ht="12">
      <c r="A15" s="176" t="s">
        <v>993</v>
      </c>
      <c r="B15" s="176"/>
      <c r="C15" s="179"/>
      <c r="D15" s="190"/>
    </row>
    <row r="16" spans="1:4" ht="12">
      <c r="A16" s="176" t="s">
        <v>418</v>
      </c>
      <c r="B16" s="176"/>
      <c r="C16" s="179"/>
      <c r="D16" s="190"/>
    </row>
    <row r="17" spans="1:4" ht="12">
      <c r="A17" s="184" t="s">
        <v>419</v>
      </c>
      <c r="B17" s="176"/>
      <c r="C17" s="179"/>
      <c r="D17" s="190"/>
    </row>
    <row r="18" spans="1:4" ht="12">
      <c r="A18" s="176" t="s">
        <v>992</v>
      </c>
      <c r="B18" s="176"/>
      <c r="C18" s="179"/>
      <c r="D18" s="190"/>
    </row>
    <row r="19" spans="1:4" ht="12">
      <c r="A19" s="176" t="s">
        <v>993</v>
      </c>
      <c r="B19" s="176"/>
      <c r="C19" s="179"/>
      <c r="D19" s="190"/>
    </row>
    <row r="20" spans="1:4" ht="12">
      <c r="A20" s="176" t="s">
        <v>420</v>
      </c>
      <c r="B20" s="176"/>
      <c r="C20" s="179"/>
      <c r="D20" s="190"/>
    </row>
    <row r="21" spans="1:4" ht="12">
      <c r="A21" s="184" t="s">
        <v>421</v>
      </c>
      <c r="B21" s="176"/>
      <c r="C21" s="179"/>
      <c r="D21" s="190"/>
    </row>
    <row r="22" spans="1:4" ht="12">
      <c r="A22" s="176" t="s">
        <v>992</v>
      </c>
      <c r="B22" s="176"/>
      <c r="C22" s="179"/>
      <c r="D22" s="190"/>
    </row>
    <row r="23" spans="1:4" ht="12">
      <c r="A23" s="176" t="s">
        <v>993</v>
      </c>
      <c r="B23" s="176"/>
      <c r="C23" s="179"/>
      <c r="D23" s="190"/>
    </row>
    <row r="24" spans="1:4" ht="12">
      <c r="A24" s="176" t="s">
        <v>422</v>
      </c>
      <c r="B24" s="176"/>
      <c r="C24" s="179"/>
      <c r="D24" s="190"/>
    </row>
    <row r="25" spans="1:4" ht="12">
      <c r="A25" s="184" t="s">
        <v>423</v>
      </c>
      <c r="B25" s="176"/>
      <c r="C25" s="179"/>
      <c r="D25" s="190"/>
    </row>
    <row r="26" spans="1:4" ht="12">
      <c r="A26" s="176" t="s">
        <v>992</v>
      </c>
      <c r="B26" s="176"/>
      <c r="C26" s="179"/>
      <c r="D26" s="190"/>
    </row>
    <row r="27" spans="1:4" ht="12">
      <c r="A27" s="176" t="s">
        <v>993</v>
      </c>
      <c r="B27" s="176"/>
      <c r="C27" s="179"/>
      <c r="D27" s="190"/>
    </row>
    <row r="28" spans="1:4" ht="12">
      <c r="A28" s="176" t="s">
        <v>424</v>
      </c>
      <c r="B28" s="176"/>
      <c r="C28" s="179"/>
      <c r="D28" s="190"/>
    </row>
    <row r="29" spans="1:4" ht="12">
      <c r="A29" s="184" t="s">
        <v>425</v>
      </c>
      <c r="B29" s="176"/>
      <c r="C29" s="179"/>
      <c r="D29" s="190"/>
    </row>
    <row r="30" spans="1:4" ht="12">
      <c r="A30" s="176" t="s">
        <v>992</v>
      </c>
      <c r="B30" s="176"/>
      <c r="C30" s="179"/>
      <c r="D30" s="190"/>
    </row>
    <row r="31" spans="1:4" ht="12">
      <c r="A31" s="176" t="s">
        <v>993</v>
      </c>
      <c r="B31" s="176"/>
      <c r="C31" s="179"/>
      <c r="D31" s="190"/>
    </row>
    <row r="32" spans="1:4" ht="12">
      <c r="A32" s="176" t="s">
        <v>426</v>
      </c>
      <c r="B32" s="176"/>
      <c r="C32" s="179"/>
      <c r="D32" s="190"/>
    </row>
    <row r="33" spans="1:4" ht="12">
      <c r="A33" s="184" t="s">
        <v>427</v>
      </c>
      <c r="B33" s="176"/>
      <c r="C33" s="179"/>
      <c r="D33" s="190"/>
    </row>
    <row r="34" spans="1:4" ht="12">
      <c r="A34" s="176" t="s">
        <v>992</v>
      </c>
      <c r="B34" s="176"/>
      <c r="C34" s="179"/>
      <c r="D34" s="190"/>
    </row>
    <row r="35" spans="1:4" ht="12">
      <c r="A35" s="176" t="s">
        <v>993</v>
      </c>
      <c r="B35" s="176"/>
      <c r="C35" s="179"/>
      <c r="D35" s="190"/>
    </row>
    <row r="36" spans="1:4" ht="12">
      <c r="A36" s="176" t="s">
        <v>428</v>
      </c>
      <c r="B36" s="176"/>
      <c r="C36" s="179"/>
      <c r="D36" s="190"/>
    </row>
    <row r="37" spans="1:4" ht="12">
      <c r="A37" s="184" t="s">
        <v>429</v>
      </c>
      <c r="B37" s="176"/>
      <c r="C37" s="179"/>
      <c r="D37" s="190"/>
    </row>
    <row r="38" spans="1:4" ht="12">
      <c r="A38" s="176" t="s">
        <v>992</v>
      </c>
      <c r="B38" s="176"/>
      <c r="C38" s="179"/>
      <c r="D38" s="190"/>
    </row>
    <row r="39" spans="1:4" ht="12">
      <c r="A39" s="176" t="s">
        <v>993</v>
      </c>
      <c r="B39" s="176"/>
      <c r="C39" s="179"/>
      <c r="D39" s="190"/>
    </row>
    <row r="40" spans="1:4" ht="12">
      <c r="A40" s="176" t="s">
        <v>430</v>
      </c>
      <c r="B40" s="176"/>
      <c r="C40" s="179"/>
      <c r="D40" s="190"/>
    </row>
    <row r="41" spans="1:4" ht="12">
      <c r="A41" s="184" t="s">
        <v>431</v>
      </c>
      <c r="B41" s="176"/>
      <c r="C41" s="179"/>
      <c r="D41" s="190"/>
    </row>
    <row r="42" spans="1:4" ht="12">
      <c r="A42" s="176" t="s">
        <v>992</v>
      </c>
      <c r="B42" s="176"/>
      <c r="C42" s="179"/>
      <c r="D42" s="190"/>
    </row>
    <row r="43" spans="1:4" ht="12">
      <c r="A43" s="176" t="s">
        <v>993</v>
      </c>
      <c r="B43" s="176"/>
      <c r="C43" s="179"/>
      <c r="D43" s="190"/>
    </row>
    <row r="44" spans="1:4" ht="12">
      <c r="A44" s="176" t="s">
        <v>432</v>
      </c>
      <c r="B44" s="176"/>
      <c r="C44" s="179"/>
      <c r="D44" s="190"/>
    </row>
    <row r="45" spans="1:4" ht="12">
      <c r="A45" s="184" t="s">
        <v>463</v>
      </c>
      <c r="B45" s="176"/>
      <c r="C45" s="179"/>
      <c r="D45" s="190"/>
    </row>
    <row r="46" spans="1:4" ht="12">
      <c r="A46" s="176" t="s">
        <v>89</v>
      </c>
      <c r="B46" s="176"/>
      <c r="C46" s="179"/>
      <c r="D46" s="190"/>
    </row>
    <row r="47" spans="1:4" ht="12">
      <c r="A47" s="176" t="s">
        <v>465</v>
      </c>
      <c r="B47" s="176"/>
      <c r="C47" s="179"/>
      <c r="D47" s="190"/>
    </row>
    <row r="48" spans="1:4" ht="12">
      <c r="A48" s="184" t="s">
        <v>98</v>
      </c>
      <c r="B48" s="176"/>
      <c r="C48" s="179"/>
      <c r="D48" s="190"/>
    </row>
    <row r="49" spans="1:4" ht="12">
      <c r="A49" s="176" t="s">
        <v>97</v>
      </c>
      <c r="B49" s="176"/>
      <c r="C49" s="179"/>
      <c r="D49" s="190"/>
    </row>
    <row r="50" spans="1:4" ht="12">
      <c r="A50" s="174" t="s">
        <v>86</v>
      </c>
      <c r="B50" s="176"/>
      <c r="C50" s="179"/>
      <c r="D50" s="190"/>
    </row>
    <row r="51" spans="1:4" ht="12">
      <c r="A51" s="174" t="s">
        <v>87</v>
      </c>
      <c r="B51" s="176"/>
      <c r="C51" s="179"/>
      <c r="D51" s="190"/>
    </row>
    <row r="52" spans="1:4" ht="12">
      <c r="A52" s="174" t="s">
        <v>77</v>
      </c>
      <c r="B52" s="176"/>
      <c r="C52" s="179"/>
      <c r="D52" s="190"/>
    </row>
    <row r="53" spans="1:4" ht="12">
      <c r="A53" s="174" t="s">
        <v>78</v>
      </c>
      <c r="B53" s="176"/>
      <c r="C53" s="179"/>
      <c r="D53" s="190"/>
    </row>
    <row r="54" spans="1:4" ht="12">
      <c r="A54" s="174" t="s">
        <v>79</v>
      </c>
      <c r="B54" s="176"/>
      <c r="C54" s="179"/>
      <c r="D54" s="190"/>
    </row>
    <row r="56" ht="12">
      <c r="A56" s="187" t="s">
        <v>410</v>
      </c>
    </row>
    <row r="57" ht="12">
      <c r="A57" s="187" t="s">
        <v>116</v>
      </c>
    </row>
  </sheetData>
  <sheetProtection/>
  <mergeCells count="1">
    <mergeCell ref="A2:D2"/>
  </mergeCells>
  <printOptions horizontalCentered="1"/>
  <pageMargins left="0.984251968503937" right="0.984251968503937" top="0.984251968503937" bottom="0.984251968503937" header="0.5905511811023623" footer="0.5905511811023623"/>
  <pageSetup fitToHeight="1"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dimension ref="A1:G329"/>
  <sheetViews>
    <sheetView tabSelected="1" view="pageBreakPreview" zoomScale="115" zoomScaleSheetLayoutView="115" zoomScalePageLayoutView="0" workbookViewId="0" topLeftCell="A140">
      <selection activeCell="F153" sqref="F153"/>
    </sheetView>
  </sheetViews>
  <sheetFormatPr defaultColWidth="9.00390625" defaultRowHeight="12.75"/>
  <cols>
    <col min="1" max="3" width="2.375" style="303" customWidth="1"/>
    <col min="4" max="4" width="14.25390625" style="310" customWidth="1"/>
    <col min="5" max="5" width="19.00390625" style="304" customWidth="1"/>
    <col min="6" max="6" width="35.625" style="304" customWidth="1"/>
    <col min="7" max="7" width="38.00390625" style="304" customWidth="1"/>
  </cols>
  <sheetData>
    <row r="1" spans="1:7" ht="12.75">
      <c r="A1" s="403" t="s">
        <v>1005</v>
      </c>
      <c r="B1" s="403"/>
      <c r="C1" s="403"/>
      <c r="D1" s="403"/>
      <c r="E1" s="403"/>
      <c r="F1" s="403"/>
      <c r="G1" s="403"/>
    </row>
    <row r="2" spans="1:7" ht="17.25">
      <c r="A2" s="404" t="s">
        <v>1006</v>
      </c>
      <c r="B2" s="404"/>
      <c r="C2" s="404"/>
      <c r="D2" s="404"/>
      <c r="E2" s="404"/>
      <c r="F2" s="404"/>
      <c r="G2" s="404"/>
    </row>
    <row r="3" spans="1:7" ht="12">
      <c r="A3" s="406" t="s">
        <v>24</v>
      </c>
      <c r="B3" s="406"/>
      <c r="C3" s="406"/>
      <c r="D3" s="406"/>
      <c r="E3" s="405" t="s">
        <v>1023</v>
      </c>
      <c r="F3" s="405"/>
      <c r="G3" s="305" t="s">
        <v>501</v>
      </c>
    </row>
    <row r="4" spans="1:7" ht="12">
      <c r="A4" s="406"/>
      <c r="B4" s="406"/>
      <c r="C4" s="406"/>
      <c r="D4" s="406"/>
      <c r="E4" s="306" t="s">
        <v>502</v>
      </c>
      <c r="F4" s="307" t="s">
        <v>503</v>
      </c>
      <c r="G4" s="307" t="s">
        <v>504</v>
      </c>
    </row>
    <row r="5" spans="1:7" s="291" customFormat="1" ht="12">
      <c r="A5" s="407" t="s">
        <v>25</v>
      </c>
      <c r="B5" s="408"/>
      <c r="C5" s="408"/>
      <c r="D5" s="408"/>
      <c r="E5" s="408"/>
      <c r="F5" s="408"/>
      <c r="G5" s="408"/>
    </row>
    <row r="6" spans="1:7" s="291" customFormat="1" ht="12">
      <c r="A6" s="409"/>
      <c r="B6" s="411" t="s">
        <v>23</v>
      </c>
      <c r="C6" s="412"/>
      <c r="D6" s="412"/>
      <c r="E6" s="412"/>
      <c r="F6" s="412"/>
      <c r="G6" s="412"/>
    </row>
    <row r="7" spans="1:7" ht="12">
      <c r="A7" s="410"/>
      <c r="B7" s="413"/>
      <c r="C7" s="407" t="s">
        <v>26</v>
      </c>
      <c r="D7" s="408"/>
      <c r="E7" s="408"/>
      <c r="F7" s="408"/>
      <c r="G7" s="408"/>
    </row>
    <row r="8" spans="1:7" ht="12">
      <c r="A8" s="410"/>
      <c r="B8" s="414"/>
      <c r="C8" s="308"/>
      <c r="D8" s="292"/>
      <c r="E8" s="293" t="s">
        <v>694</v>
      </c>
      <c r="F8" s="293" t="s">
        <v>1024</v>
      </c>
      <c r="G8" s="294" t="s">
        <v>1011</v>
      </c>
    </row>
    <row r="9" spans="1:7" ht="12">
      <c r="A9" s="410"/>
      <c r="B9" s="414"/>
      <c r="C9" s="407" t="s">
        <v>27</v>
      </c>
      <c r="D9" s="408"/>
      <c r="E9" s="408"/>
      <c r="F9" s="408"/>
      <c r="G9" s="408"/>
    </row>
    <row r="10" spans="1:7" ht="136.5">
      <c r="A10" s="410"/>
      <c r="B10" s="414"/>
      <c r="C10" s="308"/>
      <c r="D10" s="292"/>
      <c r="E10" s="293" t="s">
        <v>695</v>
      </c>
      <c r="F10" s="293" t="s">
        <v>1007</v>
      </c>
      <c r="G10" s="294" t="s">
        <v>1009</v>
      </c>
    </row>
    <row r="11" spans="1:7" ht="12">
      <c r="A11" s="410"/>
      <c r="B11" s="414"/>
      <c r="C11" s="407" t="s">
        <v>28</v>
      </c>
      <c r="D11" s="408"/>
      <c r="E11" s="408"/>
      <c r="F11" s="408"/>
      <c r="G11" s="408"/>
    </row>
    <row r="12" spans="1:7" ht="31.5">
      <c r="A12" s="410"/>
      <c r="B12" s="414"/>
      <c r="C12" s="308"/>
      <c r="D12" s="292"/>
      <c r="E12" s="293" t="s">
        <v>696</v>
      </c>
      <c r="F12" s="293" t="s">
        <v>697</v>
      </c>
      <c r="G12" s="294" t="s">
        <v>1008</v>
      </c>
    </row>
    <row r="13" spans="1:7" ht="12">
      <c r="A13" s="410"/>
      <c r="B13" s="414"/>
      <c r="C13" s="407" t="s">
        <v>29</v>
      </c>
      <c r="D13" s="408"/>
      <c r="E13" s="408"/>
      <c r="F13" s="408"/>
      <c r="G13" s="408"/>
    </row>
    <row r="14" spans="1:7" ht="42">
      <c r="A14" s="410"/>
      <c r="B14" s="414"/>
      <c r="C14" s="308"/>
      <c r="D14" s="292"/>
      <c r="E14" s="293" t="s">
        <v>699</v>
      </c>
      <c r="F14" s="293" t="s">
        <v>698</v>
      </c>
      <c r="G14" s="294" t="s">
        <v>1010</v>
      </c>
    </row>
    <row r="15" spans="1:7" ht="12">
      <c r="A15" s="410"/>
      <c r="B15" s="415" t="s">
        <v>30</v>
      </c>
      <c r="C15" s="416"/>
      <c r="D15" s="416"/>
      <c r="E15" s="416"/>
      <c r="F15" s="416"/>
      <c r="G15" s="416"/>
    </row>
    <row r="16" spans="1:7" ht="12">
      <c r="A16" s="410"/>
      <c r="B16" s="417"/>
      <c r="C16" s="407" t="s">
        <v>31</v>
      </c>
      <c r="D16" s="408"/>
      <c r="E16" s="408"/>
      <c r="F16" s="408"/>
      <c r="G16" s="408"/>
    </row>
    <row r="17" spans="1:7" ht="31.5">
      <c r="A17" s="410"/>
      <c r="B17" s="418"/>
      <c r="C17" s="409"/>
      <c r="D17" s="292" t="s">
        <v>22</v>
      </c>
      <c r="E17" s="293" t="s">
        <v>700</v>
      </c>
      <c r="F17" s="293" t="s">
        <v>704</v>
      </c>
      <c r="G17" s="294" t="s">
        <v>1012</v>
      </c>
    </row>
    <row r="18" spans="1:7" ht="31.5">
      <c r="A18" s="410"/>
      <c r="B18" s="418"/>
      <c r="C18" s="410"/>
      <c r="D18" s="292"/>
      <c r="E18" s="293" t="s">
        <v>706</v>
      </c>
      <c r="F18" s="293" t="s">
        <v>703</v>
      </c>
      <c r="G18" s="294" t="s">
        <v>1021</v>
      </c>
    </row>
    <row r="19" spans="1:7" ht="31.5">
      <c r="A19" s="410"/>
      <c r="B19" s="418"/>
      <c r="C19" s="410"/>
      <c r="D19" s="292"/>
      <c r="E19" s="293" t="s">
        <v>707</v>
      </c>
      <c r="F19" s="293" t="s">
        <v>705</v>
      </c>
      <c r="G19" s="293" t="s">
        <v>1025</v>
      </c>
    </row>
    <row r="20" spans="1:7" ht="42">
      <c r="A20" s="410"/>
      <c r="B20" s="418"/>
      <c r="C20" s="410"/>
      <c r="D20" s="294" t="s">
        <v>21</v>
      </c>
      <c r="E20" s="293" t="s">
        <v>708</v>
      </c>
      <c r="F20" s="293" t="s">
        <v>709</v>
      </c>
      <c r="G20" s="293" t="s">
        <v>1026</v>
      </c>
    </row>
    <row r="21" spans="1:7" ht="42">
      <c r="A21" s="410"/>
      <c r="B21" s="418"/>
      <c r="C21" s="410"/>
      <c r="D21" s="292"/>
      <c r="E21" s="293" t="s">
        <v>710</v>
      </c>
      <c r="F21" s="293" t="s">
        <v>712</v>
      </c>
      <c r="G21" s="293" t="s">
        <v>1022</v>
      </c>
    </row>
    <row r="22" spans="1:7" ht="21">
      <c r="A22" s="410"/>
      <c r="B22" s="418"/>
      <c r="C22" s="410"/>
      <c r="D22" s="292"/>
      <c r="E22" s="293" t="s">
        <v>711</v>
      </c>
      <c r="F22" s="293" t="s">
        <v>713</v>
      </c>
      <c r="G22" s="294" t="s">
        <v>1020</v>
      </c>
    </row>
    <row r="23" spans="1:7" ht="21">
      <c r="A23" s="410"/>
      <c r="B23" s="418"/>
      <c r="C23" s="410"/>
      <c r="D23" s="292"/>
      <c r="E23" s="293" t="s">
        <v>714</v>
      </c>
      <c r="F23" s="293" t="s">
        <v>715</v>
      </c>
      <c r="G23" s="294"/>
    </row>
    <row r="24" spans="1:7" ht="21">
      <c r="A24" s="410"/>
      <c r="B24" s="418"/>
      <c r="C24" s="410"/>
      <c r="D24" s="292"/>
      <c r="E24" s="293" t="s">
        <v>717</v>
      </c>
      <c r="F24" s="293" t="s">
        <v>716</v>
      </c>
      <c r="G24" s="294"/>
    </row>
    <row r="25" spans="1:7" ht="21">
      <c r="A25" s="410"/>
      <c r="B25" s="418"/>
      <c r="C25" s="410"/>
      <c r="D25" s="292"/>
      <c r="E25" s="293" t="s">
        <v>719</v>
      </c>
      <c r="F25" s="293" t="s">
        <v>720</v>
      </c>
      <c r="G25" s="294"/>
    </row>
    <row r="26" spans="1:7" ht="21">
      <c r="A26" s="410"/>
      <c r="B26" s="418"/>
      <c r="C26" s="410"/>
      <c r="D26" s="292"/>
      <c r="E26" s="293" t="s">
        <v>718</v>
      </c>
      <c r="F26" s="293" t="s">
        <v>721</v>
      </c>
      <c r="G26" s="294"/>
    </row>
    <row r="27" spans="1:7" ht="21">
      <c r="A27" s="410"/>
      <c r="B27" s="418"/>
      <c r="C27" s="410"/>
      <c r="D27" s="292"/>
      <c r="E27" s="293" t="s">
        <v>722</v>
      </c>
      <c r="F27" s="293" t="s">
        <v>726</v>
      </c>
      <c r="G27" s="294"/>
    </row>
    <row r="28" spans="1:7" ht="31.5">
      <c r="A28" s="410"/>
      <c r="B28" s="418"/>
      <c r="C28" s="410"/>
      <c r="D28" s="292"/>
      <c r="E28" s="293" t="s">
        <v>723</v>
      </c>
      <c r="F28" s="293" t="s">
        <v>727</v>
      </c>
      <c r="G28" s="294"/>
    </row>
    <row r="29" spans="1:7" ht="12">
      <c r="A29" s="410"/>
      <c r="B29" s="418"/>
      <c r="C29" s="410"/>
      <c r="D29" s="292"/>
      <c r="E29" s="293" t="s">
        <v>724</v>
      </c>
      <c r="F29" s="293" t="s">
        <v>728</v>
      </c>
      <c r="G29" s="294"/>
    </row>
    <row r="30" spans="1:7" ht="12">
      <c r="A30" s="410"/>
      <c r="B30" s="418"/>
      <c r="C30" s="410"/>
      <c r="D30" s="292"/>
      <c r="E30" s="293" t="s">
        <v>725</v>
      </c>
      <c r="F30" s="293" t="s">
        <v>729</v>
      </c>
      <c r="G30" s="294"/>
    </row>
    <row r="31" spans="1:7" ht="52.5">
      <c r="A31" s="410"/>
      <c r="B31" s="418"/>
      <c r="C31" s="410"/>
      <c r="D31" s="294" t="s">
        <v>20</v>
      </c>
      <c r="E31" s="293" t="s">
        <v>730</v>
      </c>
      <c r="F31" s="293" t="s">
        <v>731</v>
      </c>
      <c r="G31" s="294"/>
    </row>
    <row r="32" spans="1:7" ht="31.5">
      <c r="A32" s="410"/>
      <c r="B32" s="418"/>
      <c r="C32" s="410"/>
      <c r="D32" s="292"/>
      <c r="E32" s="293" t="s">
        <v>735</v>
      </c>
      <c r="F32" s="293" t="s">
        <v>732</v>
      </c>
      <c r="G32" s="294"/>
    </row>
    <row r="33" spans="1:7" ht="12">
      <c r="A33" s="410"/>
      <c r="B33" s="418"/>
      <c r="C33" s="410"/>
      <c r="D33" s="292"/>
      <c r="E33" s="293" t="s">
        <v>736</v>
      </c>
      <c r="F33" s="293" t="s">
        <v>733</v>
      </c>
      <c r="G33" s="294"/>
    </row>
    <row r="34" spans="1:7" ht="31.5">
      <c r="A34" s="410"/>
      <c r="B34" s="418"/>
      <c r="C34" s="410"/>
      <c r="D34" s="292"/>
      <c r="E34" s="293" t="s">
        <v>737</v>
      </c>
      <c r="F34" s="293" t="s">
        <v>734</v>
      </c>
      <c r="G34" s="294"/>
    </row>
    <row r="35" spans="1:7" ht="21">
      <c r="A35" s="410"/>
      <c r="B35" s="418"/>
      <c r="C35" s="410"/>
      <c r="D35" s="292"/>
      <c r="E35" s="293" t="s">
        <v>740</v>
      </c>
      <c r="F35" s="293" t="s">
        <v>1015</v>
      </c>
      <c r="G35" s="294"/>
    </row>
    <row r="36" spans="1:7" ht="31.5">
      <c r="A36" s="410"/>
      <c r="B36" s="418"/>
      <c r="C36" s="410"/>
      <c r="D36" s="292"/>
      <c r="E36" s="293" t="s">
        <v>741</v>
      </c>
      <c r="F36" s="293" t="s">
        <v>738</v>
      </c>
      <c r="G36" s="294"/>
    </row>
    <row r="37" spans="1:7" ht="21">
      <c r="A37" s="410"/>
      <c r="B37" s="418"/>
      <c r="C37" s="410"/>
      <c r="D37" s="292"/>
      <c r="E37" s="293" t="s">
        <v>742</v>
      </c>
      <c r="F37" s="293" t="s">
        <v>739</v>
      </c>
      <c r="G37" s="294"/>
    </row>
    <row r="38" spans="1:7" ht="31.5">
      <c r="A38" s="410"/>
      <c r="B38" s="418"/>
      <c r="C38" s="410"/>
      <c r="D38" s="294" t="s">
        <v>19</v>
      </c>
      <c r="E38" s="293" t="s">
        <v>743</v>
      </c>
      <c r="F38" s="293" t="s">
        <v>745</v>
      </c>
      <c r="G38" s="294"/>
    </row>
    <row r="39" spans="1:7" ht="31.5">
      <c r="A39" s="410"/>
      <c r="B39" s="418"/>
      <c r="C39" s="410"/>
      <c r="D39" s="292"/>
      <c r="E39" s="293" t="s">
        <v>744</v>
      </c>
      <c r="F39" s="293" t="s">
        <v>746</v>
      </c>
      <c r="G39" s="294"/>
    </row>
    <row r="40" spans="1:7" ht="21">
      <c r="A40" s="410"/>
      <c r="B40" s="418"/>
      <c r="C40" s="410"/>
      <c r="D40" s="292"/>
      <c r="E40" s="293" t="s">
        <v>747</v>
      </c>
      <c r="F40" s="293" t="s">
        <v>750</v>
      </c>
      <c r="G40" s="294"/>
    </row>
    <row r="41" spans="1:7" ht="21">
      <c r="A41" s="410"/>
      <c r="B41" s="418"/>
      <c r="C41" s="410"/>
      <c r="D41" s="292"/>
      <c r="E41" s="293" t="s">
        <v>748</v>
      </c>
      <c r="F41" s="293" t="s">
        <v>751</v>
      </c>
      <c r="G41" s="294"/>
    </row>
    <row r="42" spans="1:7" ht="21">
      <c r="A42" s="410"/>
      <c r="B42" s="418"/>
      <c r="C42" s="410"/>
      <c r="D42" s="292"/>
      <c r="E42" s="293" t="s">
        <v>749</v>
      </c>
      <c r="F42" s="293" t="s">
        <v>752</v>
      </c>
      <c r="G42" s="294"/>
    </row>
    <row r="43" spans="1:7" ht="31.5">
      <c r="A43" s="410"/>
      <c r="B43" s="418"/>
      <c r="C43" s="410"/>
      <c r="D43" s="294" t="s">
        <v>0</v>
      </c>
      <c r="E43" s="293" t="s">
        <v>753</v>
      </c>
      <c r="F43" s="293" t="s">
        <v>759</v>
      </c>
      <c r="G43" s="294"/>
    </row>
    <row r="44" spans="1:7" ht="21">
      <c r="A44" s="410"/>
      <c r="B44" s="418"/>
      <c r="C44" s="410"/>
      <c r="D44" s="292"/>
      <c r="E44" s="293" t="s">
        <v>754</v>
      </c>
      <c r="F44" s="293" t="s">
        <v>760</v>
      </c>
      <c r="G44" s="294"/>
    </row>
    <row r="45" spans="1:7" ht="21">
      <c r="A45" s="410"/>
      <c r="B45" s="418"/>
      <c r="C45" s="410"/>
      <c r="D45" s="292"/>
      <c r="E45" s="293" t="s">
        <v>755</v>
      </c>
      <c r="F45" s="293" t="s">
        <v>761</v>
      </c>
      <c r="G45" s="294"/>
    </row>
    <row r="46" spans="1:7" ht="42">
      <c r="A46" s="410"/>
      <c r="B46" s="418"/>
      <c r="C46" s="410"/>
      <c r="D46" s="292"/>
      <c r="E46" s="293" t="s">
        <v>756</v>
      </c>
      <c r="F46" s="293" t="s">
        <v>762</v>
      </c>
      <c r="G46" s="294"/>
    </row>
    <row r="47" spans="1:7" ht="21">
      <c r="A47" s="410"/>
      <c r="B47" s="418"/>
      <c r="C47" s="410"/>
      <c r="D47" s="295"/>
      <c r="E47" s="293" t="s">
        <v>757</v>
      </c>
      <c r="F47" s="293" t="s">
        <v>763</v>
      </c>
      <c r="G47" s="294"/>
    </row>
    <row r="48" spans="1:7" ht="21">
      <c r="A48" s="410"/>
      <c r="B48" s="418"/>
      <c r="C48" s="410"/>
      <c r="D48" s="295"/>
      <c r="E48" s="293" t="s">
        <v>758</v>
      </c>
      <c r="F48" s="293" t="s">
        <v>764</v>
      </c>
      <c r="G48" s="294"/>
    </row>
    <row r="49" spans="1:7" ht="31.5">
      <c r="A49" s="410"/>
      <c r="B49" s="418"/>
      <c r="C49" s="410"/>
      <c r="D49" s="295"/>
      <c r="E49" s="293" t="s">
        <v>765</v>
      </c>
      <c r="F49" s="293" t="s">
        <v>770</v>
      </c>
      <c r="G49" s="294"/>
    </row>
    <row r="50" spans="1:7" ht="21">
      <c r="A50" s="410"/>
      <c r="B50" s="418"/>
      <c r="C50" s="410"/>
      <c r="D50" s="295"/>
      <c r="E50" s="293" t="s">
        <v>766</v>
      </c>
      <c r="F50" s="293" t="s">
        <v>771</v>
      </c>
      <c r="G50" s="294"/>
    </row>
    <row r="51" spans="1:7" ht="21">
      <c r="A51" s="410"/>
      <c r="B51" s="418"/>
      <c r="C51" s="410"/>
      <c r="D51" s="295"/>
      <c r="E51" s="293" t="s">
        <v>767</v>
      </c>
      <c r="F51" s="293" t="s">
        <v>772</v>
      </c>
      <c r="G51" s="294"/>
    </row>
    <row r="52" spans="1:7" ht="31.5">
      <c r="A52" s="410"/>
      <c r="B52" s="418"/>
      <c r="C52" s="410"/>
      <c r="D52" s="295"/>
      <c r="E52" s="293" t="s">
        <v>768</v>
      </c>
      <c r="F52" s="293" t="s">
        <v>773</v>
      </c>
      <c r="G52" s="294"/>
    </row>
    <row r="53" spans="1:7" ht="21">
      <c r="A53" s="410"/>
      <c r="B53" s="418"/>
      <c r="C53" s="410"/>
      <c r="D53" s="295"/>
      <c r="E53" s="293" t="s">
        <v>769</v>
      </c>
      <c r="F53" s="293" t="s">
        <v>774</v>
      </c>
      <c r="G53" s="294"/>
    </row>
    <row r="54" spans="1:7" ht="12">
      <c r="A54" s="410"/>
      <c r="B54" s="418"/>
      <c r="C54" s="410"/>
      <c r="D54" s="295"/>
      <c r="E54" s="293" t="s">
        <v>775</v>
      </c>
      <c r="F54" s="293" t="s">
        <v>777</v>
      </c>
      <c r="G54" s="294"/>
    </row>
    <row r="55" spans="1:7" ht="12">
      <c r="A55" s="410"/>
      <c r="B55" s="418"/>
      <c r="C55" s="410"/>
      <c r="D55" s="295"/>
      <c r="E55" s="293" t="s">
        <v>776</v>
      </c>
      <c r="F55" s="293" t="s">
        <v>778</v>
      </c>
      <c r="G55" s="294"/>
    </row>
    <row r="56" spans="1:7" ht="12">
      <c r="A56" s="410"/>
      <c r="B56" s="418"/>
      <c r="C56" s="410"/>
      <c r="D56" s="295"/>
      <c r="E56" s="293" t="s">
        <v>779</v>
      </c>
      <c r="F56" s="293" t="s">
        <v>783</v>
      </c>
      <c r="G56" s="294"/>
    </row>
    <row r="57" spans="1:7" ht="21">
      <c r="A57" s="410"/>
      <c r="B57" s="418"/>
      <c r="C57" s="410"/>
      <c r="D57" s="295"/>
      <c r="E57" s="293" t="s">
        <v>780</v>
      </c>
      <c r="F57" s="293" t="s">
        <v>784</v>
      </c>
      <c r="G57" s="294"/>
    </row>
    <row r="58" spans="1:7" ht="21">
      <c r="A58" s="410"/>
      <c r="B58" s="418"/>
      <c r="C58" s="410"/>
      <c r="D58" s="295"/>
      <c r="E58" s="293" t="s">
        <v>781</v>
      </c>
      <c r="F58" s="293" t="s">
        <v>785</v>
      </c>
      <c r="G58" s="294"/>
    </row>
    <row r="59" spans="1:7" ht="21">
      <c r="A59" s="410"/>
      <c r="B59" s="418"/>
      <c r="C59" s="410"/>
      <c r="D59" s="295"/>
      <c r="E59" s="293" t="s">
        <v>782</v>
      </c>
      <c r="F59" s="293" t="s">
        <v>786</v>
      </c>
      <c r="G59" s="294"/>
    </row>
    <row r="60" spans="1:7" ht="31.5">
      <c r="A60" s="410"/>
      <c r="B60" s="418"/>
      <c r="C60" s="410"/>
      <c r="D60" s="295"/>
      <c r="E60" s="293" t="s">
        <v>787</v>
      </c>
      <c r="F60" s="293" t="s">
        <v>790</v>
      </c>
      <c r="G60" s="294"/>
    </row>
    <row r="61" spans="1:7" ht="21">
      <c r="A61" s="410"/>
      <c r="B61" s="418"/>
      <c r="C61" s="410"/>
      <c r="D61" s="295"/>
      <c r="E61" s="293" t="s">
        <v>788</v>
      </c>
      <c r="F61" s="293" t="s">
        <v>1013</v>
      </c>
      <c r="G61" s="294"/>
    </row>
    <row r="62" spans="1:7" ht="52.5">
      <c r="A62" s="410"/>
      <c r="B62" s="418"/>
      <c r="C62" s="410"/>
      <c r="D62" s="295"/>
      <c r="E62" s="293" t="s">
        <v>789</v>
      </c>
      <c r="F62" s="293" t="s">
        <v>791</v>
      </c>
      <c r="G62" s="294"/>
    </row>
    <row r="63" spans="1:7" ht="21">
      <c r="A63" s="410"/>
      <c r="B63" s="418"/>
      <c r="C63" s="410"/>
      <c r="D63" s="295"/>
      <c r="E63" s="293" t="s">
        <v>1014</v>
      </c>
      <c r="F63" s="293" t="s">
        <v>792</v>
      </c>
      <c r="G63" s="294"/>
    </row>
    <row r="64" spans="1:7" ht="21">
      <c r="A64" s="410"/>
      <c r="B64" s="418"/>
      <c r="C64" s="410"/>
      <c r="D64" s="295"/>
      <c r="E64" s="293" t="s">
        <v>793</v>
      </c>
      <c r="F64" s="293" t="s">
        <v>794</v>
      </c>
      <c r="G64" s="294"/>
    </row>
    <row r="65" spans="1:7" ht="31.5">
      <c r="A65" s="410"/>
      <c r="B65" s="418"/>
      <c r="C65" s="410"/>
      <c r="D65" s="295"/>
      <c r="E65" s="293" t="s">
        <v>795</v>
      </c>
      <c r="F65" s="293" t="s">
        <v>797</v>
      </c>
      <c r="G65" s="294"/>
    </row>
    <row r="66" spans="1:7" ht="12">
      <c r="A66" s="410"/>
      <c r="B66" s="418"/>
      <c r="C66" s="410"/>
      <c r="D66" s="295"/>
      <c r="E66" s="293" t="s">
        <v>796</v>
      </c>
      <c r="F66" s="293" t="s">
        <v>798</v>
      </c>
      <c r="G66" s="294"/>
    </row>
    <row r="67" spans="1:7" ht="21">
      <c r="A67" s="410"/>
      <c r="B67" s="418"/>
      <c r="C67" s="410"/>
      <c r="D67" s="298" t="s">
        <v>18</v>
      </c>
      <c r="E67" s="293" t="s">
        <v>799</v>
      </c>
      <c r="F67" s="293" t="s">
        <v>800</v>
      </c>
      <c r="G67" s="294"/>
    </row>
    <row r="68" spans="1:7" ht="31.5">
      <c r="A68" s="410"/>
      <c r="B68" s="418"/>
      <c r="C68" s="410"/>
      <c r="D68" s="295"/>
      <c r="E68" s="293" t="s">
        <v>810</v>
      </c>
      <c r="F68" s="293" t="s">
        <v>801</v>
      </c>
      <c r="G68" s="294"/>
    </row>
    <row r="69" spans="1:7" ht="52.5">
      <c r="A69" s="410"/>
      <c r="B69" s="418"/>
      <c r="C69" s="410"/>
      <c r="D69" s="295"/>
      <c r="E69" s="293" t="s">
        <v>811</v>
      </c>
      <c r="F69" s="293" t="s">
        <v>802</v>
      </c>
      <c r="G69" s="294"/>
    </row>
    <row r="70" spans="1:7" ht="21">
      <c r="A70" s="410"/>
      <c r="B70" s="418"/>
      <c r="C70" s="410"/>
      <c r="D70" s="295"/>
      <c r="E70" s="293" t="s">
        <v>812</v>
      </c>
      <c r="F70" s="293" t="s">
        <v>803</v>
      </c>
      <c r="G70" s="294"/>
    </row>
    <row r="71" spans="1:7" ht="31.5">
      <c r="A71" s="410"/>
      <c r="B71" s="418"/>
      <c r="C71" s="410"/>
      <c r="D71" s="295"/>
      <c r="E71" s="293" t="s">
        <v>804</v>
      </c>
      <c r="F71" s="293" t="s">
        <v>805</v>
      </c>
      <c r="G71" s="294"/>
    </row>
    <row r="72" spans="1:7" ht="21">
      <c r="A72" s="410"/>
      <c r="B72" s="418"/>
      <c r="C72" s="410"/>
      <c r="D72" s="295"/>
      <c r="E72" s="293" t="s">
        <v>813</v>
      </c>
      <c r="F72" s="293" t="s">
        <v>806</v>
      </c>
      <c r="G72" s="294"/>
    </row>
    <row r="73" spans="1:7" ht="31.5">
      <c r="A73" s="410"/>
      <c r="B73" s="418"/>
      <c r="C73" s="410"/>
      <c r="D73" s="295"/>
      <c r="E73" s="293" t="s">
        <v>814</v>
      </c>
      <c r="F73" s="293" t="s">
        <v>807</v>
      </c>
      <c r="G73" s="294"/>
    </row>
    <row r="74" spans="1:7" ht="12">
      <c r="A74" s="410"/>
      <c r="B74" s="418"/>
      <c r="C74" s="407" t="s">
        <v>32</v>
      </c>
      <c r="D74" s="408"/>
      <c r="E74" s="408"/>
      <c r="F74" s="408"/>
      <c r="G74" s="408"/>
    </row>
    <row r="75" spans="1:7" ht="42">
      <c r="A75" s="410"/>
      <c r="B75" s="418"/>
      <c r="C75" s="409"/>
      <c r="D75" s="298" t="s">
        <v>17</v>
      </c>
      <c r="E75" s="293" t="s">
        <v>701</v>
      </c>
      <c r="F75" s="293" t="s">
        <v>808</v>
      </c>
      <c r="G75" s="294"/>
    </row>
    <row r="76" spans="1:7" ht="52.5">
      <c r="A76" s="410"/>
      <c r="B76" s="418"/>
      <c r="C76" s="410"/>
      <c r="D76" s="295"/>
      <c r="E76" s="293" t="s">
        <v>702</v>
      </c>
      <c r="F76" s="293" t="s">
        <v>809</v>
      </c>
      <c r="G76" s="294"/>
    </row>
    <row r="77" spans="1:7" ht="31.5">
      <c r="A77" s="410"/>
      <c r="B77" s="418"/>
      <c r="C77" s="410"/>
      <c r="D77" s="295"/>
      <c r="E77" s="293" t="s">
        <v>815</v>
      </c>
      <c r="F77" s="293" t="s">
        <v>816</v>
      </c>
      <c r="G77" s="294"/>
    </row>
    <row r="78" spans="1:7" ht="21">
      <c r="A78" s="410"/>
      <c r="B78" s="418"/>
      <c r="C78" s="410"/>
      <c r="D78" s="295"/>
      <c r="E78" s="293" t="s">
        <v>817</v>
      </c>
      <c r="F78" s="293" t="s">
        <v>818</v>
      </c>
      <c r="G78" s="294"/>
    </row>
    <row r="79" spans="1:7" ht="21">
      <c r="A79" s="410"/>
      <c r="B79" s="418"/>
      <c r="C79" s="410"/>
      <c r="D79" s="298" t="s">
        <v>16</v>
      </c>
      <c r="E79" s="293" t="s">
        <v>819</v>
      </c>
      <c r="F79" s="293" t="s">
        <v>820</v>
      </c>
      <c r="G79" s="294"/>
    </row>
    <row r="80" spans="1:7" ht="42">
      <c r="A80" s="410"/>
      <c r="B80" s="418"/>
      <c r="C80" s="410"/>
      <c r="D80" s="295"/>
      <c r="E80" s="293" t="s">
        <v>821</v>
      </c>
      <c r="F80" s="293" t="s">
        <v>827</v>
      </c>
      <c r="G80" s="294"/>
    </row>
    <row r="81" spans="1:7" ht="52.5">
      <c r="A81" s="410"/>
      <c r="B81" s="418"/>
      <c r="C81" s="410"/>
      <c r="D81" s="295"/>
      <c r="E81" s="293" t="s">
        <v>822</v>
      </c>
      <c r="F81" s="293" t="s">
        <v>828</v>
      </c>
      <c r="G81" s="294"/>
    </row>
    <row r="82" spans="1:7" ht="42">
      <c r="A82" s="410"/>
      <c r="B82" s="418"/>
      <c r="C82" s="410"/>
      <c r="D82" s="295"/>
      <c r="E82" s="293" t="s">
        <v>823</v>
      </c>
      <c r="F82" s="293" t="s">
        <v>829</v>
      </c>
      <c r="G82" s="294"/>
    </row>
    <row r="83" spans="1:7" ht="31.5">
      <c r="A83" s="410"/>
      <c r="B83" s="418"/>
      <c r="C83" s="410"/>
      <c r="D83" s="295"/>
      <c r="E83" s="293" t="s">
        <v>824</v>
      </c>
      <c r="F83" s="293" t="s">
        <v>830</v>
      </c>
      <c r="G83" s="294"/>
    </row>
    <row r="84" spans="1:7" ht="21">
      <c r="A84" s="410"/>
      <c r="B84" s="418"/>
      <c r="C84" s="410"/>
      <c r="D84" s="295"/>
      <c r="E84" s="293" t="s">
        <v>825</v>
      </c>
      <c r="F84" s="293" t="s">
        <v>831</v>
      </c>
      <c r="G84" s="294"/>
    </row>
    <row r="85" spans="1:7" ht="31.5">
      <c r="A85" s="410"/>
      <c r="B85" s="418"/>
      <c r="C85" s="410"/>
      <c r="D85" s="295"/>
      <c r="E85" s="293" t="s">
        <v>826</v>
      </c>
      <c r="F85" s="293" t="s">
        <v>832</v>
      </c>
      <c r="G85" s="294"/>
    </row>
    <row r="86" spans="1:7" ht="21">
      <c r="A86" s="410"/>
      <c r="B86" s="418"/>
      <c r="C86" s="410"/>
      <c r="D86" s="295"/>
      <c r="E86" s="293" t="s">
        <v>1016</v>
      </c>
      <c r="F86" s="293" t="s">
        <v>1017</v>
      </c>
      <c r="G86" s="294"/>
    </row>
    <row r="87" spans="1:7" ht="21">
      <c r="A87" s="410"/>
      <c r="B87" s="418"/>
      <c r="C87" s="410"/>
      <c r="D87" s="295"/>
      <c r="E87" s="293" t="s">
        <v>833</v>
      </c>
      <c r="F87" s="293" t="s">
        <v>837</v>
      </c>
      <c r="G87" s="294"/>
    </row>
    <row r="88" spans="1:7" ht="21">
      <c r="A88" s="410"/>
      <c r="B88" s="418"/>
      <c r="C88" s="410"/>
      <c r="D88" s="295"/>
      <c r="E88" s="293" t="s">
        <v>834</v>
      </c>
      <c r="F88" s="293" t="s">
        <v>838</v>
      </c>
      <c r="G88" s="294"/>
    </row>
    <row r="89" spans="1:7" ht="21">
      <c r="A89" s="410"/>
      <c r="B89" s="418"/>
      <c r="C89" s="410"/>
      <c r="D89" s="295"/>
      <c r="E89" s="293" t="s">
        <v>835</v>
      </c>
      <c r="F89" s="293" t="s">
        <v>839</v>
      </c>
      <c r="G89" s="294"/>
    </row>
    <row r="90" spans="1:7" ht="42">
      <c r="A90" s="410"/>
      <c r="B90" s="418"/>
      <c r="C90" s="410"/>
      <c r="D90" s="295"/>
      <c r="E90" s="293" t="s">
        <v>836</v>
      </c>
      <c r="F90" s="293" t="s">
        <v>840</v>
      </c>
      <c r="G90" s="294"/>
    </row>
    <row r="91" spans="1:7" ht="52.5">
      <c r="A91" s="410"/>
      <c r="B91" s="418"/>
      <c r="C91" s="410"/>
      <c r="D91" s="295"/>
      <c r="E91" s="293" t="s">
        <v>841</v>
      </c>
      <c r="F91" s="293" t="s">
        <v>842</v>
      </c>
      <c r="G91" s="294"/>
    </row>
    <row r="92" spans="1:7" ht="63">
      <c r="A92" s="410"/>
      <c r="B92" s="418"/>
      <c r="C92" s="410"/>
      <c r="D92" s="295"/>
      <c r="E92" s="293" t="s">
        <v>843</v>
      </c>
      <c r="F92" s="293" t="s">
        <v>846</v>
      </c>
      <c r="G92" s="294"/>
    </row>
    <row r="93" spans="1:7" ht="31.5">
      <c r="A93" s="410"/>
      <c r="B93" s="418"/>
      <c r="C93" s="410"/>
      <c r="D93" s="295"/>
      <c r="E93" s="293" t="s">
        <v>844</v>
      </c>
      <c r="F93" s="293" t="s">
        <v>847</v>
      </c>
      <c r="G93" s="294"/>
    </row>
    <row r="94" spans="1:7" ht="31.5">
      <c r="A94" s="410"/>
      <c r="B94" s="418"/>
      <c r="C94" s="410"/>
      <c r="D94" s="295"/>
      <c r="E94" s="293" t="s">
        <v>845</v>
      </c>
      <c r="F94" s="293" t="s">
        <v>848</v>
      </c>
      <c r="G94" s="294"/>
    </row>
    <row r="95" spans="1:7" ht="21">
      <c r="A95" s="410"/>
      <c r="B95" s="418"/>
      <c r="C95" s="410"/>
      <c r="D95" s="298" t="s">
        <v>15</v>
      </c>
      <c r="E95" s="293" t="s">
        <v>849</v>
      </c>
      <c r="F95" s="293" t="s">
        <v>859</v>
      </c>
      <c r="G95" s="294"/>
    </row>
    <row r="96" spans="1:7" ht="42">
      <c r="A96" s="410"/>
      <c r="B96" s="418"/>
      <c r="C96" s="410"/>
      <c r="D96" s="295"/>
      <c r="E96" s="293" t="s">
        <v>850</v>
      </c>
      <c r="F96" s="293" t="s">
        <v>860</v>
      </c>
      <c r="G96" s="294"/>
    </row>
    <row r="97" spans="1:7" ht="42">
      <c r="A97" s="410"/>
      <c r="B97" s="418"/>
      <c r="C97" s="410"/>
      <c r="D97" s="295"/>
      <c r="E97" s="293" t="s">
        <v>851</v>
      </c>
      <c r="F97" s="293" t="s">
        <v>861</v>
      </c>
      <c r="G97" s="294"/>
    </row>
    <row r="98" spans="1:7" ht="21">
      <c r="A98" s="410"/>
      <c r="B98" s="418"/>
      <c r="C98" s="410"/>
      <c r="D98" s="295"/>
      <c r="E98" s="293" t="s">
        <v>852</v>
      </c>
      <c r="F98" s="293" t="s">
        <v>862</v>
      </c>
      <c r="G98" s="294"/>
    </row>
    <row r="99" spans="1:7" ht="21">
      <c r="A99" s="410"/>
      <c r="B99" s="418"/>
      <c r="C99" s="410"/>
      <c r="D99" s="295"/>
      <c r="E99" s="293" t="s">
        <v>853</v>
      </c>
      <c r="F99" s="293" t="s">
        <v>863</v>
      </c>
      <c r="G99" s="294"/>
    </row>
    <row r="100" spans="1:7" ht="12">
      <c r="A100" s="410"/>
      <c r="B100" s="418"/>
      <c r="C100" s="410"/>
      <c r="D100" s="295"/>
      <c r="E100" s="293" t="s">
        <v>854</v>
      </c>
      <c r="F100" s="293" t="s">
        <v>864</v>
      </c>
      <c r="G100" s="294"/>
    </row>
    <row r="101" spans="1:7" ht="21">
      <c r="A101" s="410"/>
      <c r="B101" s="418"/>
      <c r="C101" s="410"/>
      <c r="D101" s="295"/>
      <c r="E101" s="293" t="s">
        <v>855</v>
      </c>
      <c r="F101" s="293" t="s">
        <v>865</v>
      </c>
      <c r="G101" s="294"/>
    </row>
    <row r="102" spans="1:7" ht="31.5">
      <c r="A102" s="410"/>
      <c r="B102" s="418"/>
      <c r="C102" s="410"/>
      <c r="D102" s="295"/>
      <c r="E102" s="293" t="s">
        <v>856</v>
      </c>
      <c r="F102" s="293" t="s">
        <v>866</v>
      </c>
      <c r="G102" s="294"/>
    </row>
    <row r="103" spans="1:7" ht="12">
      <c r="A103" s="410"/>
      <c r="B103" s="418"/>
      <c r="C103" s="410"/>
      <c r="D103" s="295"/>
      <c r="E103" s="293" t="s">
        <v>857</v>
      </c>
      <c r="F103" s="293" t="s">
        <v>867</v>
      </c>
      <c r="G103" s="294"/>
    </row>
    <row r="104" spans="1:7" ht="12">
      <c r="A104" s="410"/>
      <c r="B104" s="418"/>
      <c r="C104" s="410"/>
      <c r="D104" s="295"/>
      <c r="E104" s="293" t="s">
        <v>858</v>
      </c>
      <c r="F104" s="293" t="s">
        <v>868</v>
      </c>
      <c r="G104" s="294"/>
    </row>
    <row r="105" spans="1:7" ht="21">
      <c r="A105" s="410"/>
      <c r="B105" s="418"/>
      <c r="C105" s="410"/>
      <c r="D105" s="295"/>
      <c r="E105" s="293" t="s">
        <v>869</v>
      </c>
      <c r="F105" s="293" t="s">
        <v>875</v>
      </c>
      <c r="G105" s="294"/>
    </row>
    <row r="106" spans="1:7" ht="21">
      <c r="A106" s="410"/>
      <c r="B106" s="418"/>
      <c r="C106" s="410"/>
      <c r="D106" s="295"/>
      <c r="E106" s="293" t="s">
        <v>870</v>
      </c>
      <c r="F106" s="293" t="s">
        <v>876</v>
      </c>
      <c r="G106" s="294"/>
    </row>
    <row r="107" spans="1:7" ht="21">
      <c r="A107" s="410"/>
      <c r="B107" s="418"/>
      <c r="C107" s="410"/>
      <c r="D107" s="295"/>
      <c r="E107" s="293" t="s">
        <v>871</v>
      </c>
      <c r="F107" s="293" t="s">
        <v>877</v>
      </c>
      <c r="G107" s="294"/>
    </row>
    <row r="108" spans="1:7" ht="12">
      <c r="A108" s="410"/>
      <c r="B108" s="418"/>
      <c r="C108" s="410"/>
      <c r="D108" s="295"/>
      <c r="E108" s="293" t="s">
        <v>872</v>
      </c>
      <c r="F108" s="293" t="s">
        <v>878</v>
      </c>
      <c r="G108" s="294"/>
    </row>
    <row r="109" spans="1:7" ht="21">
      <c r="A109" s="410"/>
      <c r="B109" s="418"/>
      <c r="C109" s="410"/>
      <c r="D109" s="295"/>
      <c r="E109" s="293" t="s">
        <v>873</v>
      </c>
      <c r="F109" s="293" t="s">
        <v>879</v>
      </c>
      <c r="G109" s="294"/>
    </row>
    <row r="110" spans="1:7" ht="21">
      <c r="A110" s="410"/>
      <c r="B110" s="418"/>
      <c r="C110" s="410"/>
      <c r="D110" s="295"/>
      <c r="E110" s="293" t="s">
        <v>874</v>
      </c>
      <c r="F110" s="293" t="s">
        <v>880</v>
      </c>
      <c r="G110" s="294"/>
    </row>
    <row r="111" spans="1:7" ht="21">
      <c r="A111" s="410"/>
      <c r="B111" s="418"/>
      <c r="C111" s="410"/>
      <c r="D111" s="295"/>
      <c r="E111" s="293" t="s">
        <v>881</v>
      </c>
      <c r="F111" s="293" t="s">
        <v>887</v>
      </c>
      <c r="G111" s="294"/>
    </row>
    <row r="112" spans="1:7" ht="21">
      <c r="A112" s="410"/>
      <c r="B112" s="418"/>
      <c r="C112" s="410"/>
      <c r="D112" s="295"/>
      <c r="E112" s="293" t="s">
        <v>882</v>
      </c>
      <c r="F112" s="293" t="s">
        <v>888</v>
      </c>
      <c r="G112" s="294"/>
    </row>
    <row r="113" spans="1:7" ht="21">
      <c r="A113" s="410"/>
      <c r="B113" s="418"/>
      <c r="C113" s="410"/>
      <c r="D113" s="295"/>
      <c r="E113" s="293" t="s">
        <v>883</v>
      </c>
      <c r="F113" s="293" t="s">
        <v>889</v>
      </c>
      <c r="G113" s="294"/>
    </row>
    <row r="114" spans="1:7" ht="12">
      <c r="A114" s="410"/>
      <c r="B114" s="418"/>
      <c r="C114" s="410"/>
      <c r="D114" s="295"/>
      <c r="E114" s="293" t="s">
        <v>884</v>
      </c>
      <c r="F114" s="293" t="s">
        <v>878</v>
      </c>
      <c r="G114" s="294"/>
    </row>
    <row r="115" spans="1:7" ht="12">
      <c r="A115" s="410"/>
      <c r="B115" s="418"/>
      <c r="C115" s="410"/>
      <c r="D115" s="295"/>
      <c r="E115" s="293" t="s">
        <v>885</v>
      </c>
      <c r="F115" s="293" t="s">
        <v>868</v>
      </c>
      <c r="G115" s="294"/>
    </row>
    <row r="116" spans="1:7" ht="21">
      <c r="A116" s="410"/>
      <c r="B116" s="418"/>
      <c r="C116" s="410"/>
      <c r="D116" s="295"/>
      <c r="E116" s="293" t="s">
        <v>886</v>
      </c>
      <c r="F116" s="293" t="s">
        <v>1027</v>
      </c>
      <c r="G116" s="294"/>
    </row>
    <row r="117" spans="1:7" ht="31.5">
      <c r="A117" s="410"/>
      <c r="B117" s="418"/>
      <c r="C117" s="410"/>
      <c r="D117" s="295"/>
      <c r="E117" s="293" t="s">
        <v>890</v>
      </c>
      <c r="F117" s="293" t="s">
        <v>894</v>
      </c>
      <c r="G117" s="294"/>
    </row>
    <row r="118" spans="1:7" ht="12">
      <c r="A118" s="410"/>
      <c r="B118" s="418"/>
      <c r="C118" s="410"/>
      <c r="D118" s="295"/>
      <c r="E118" s="293" t="s">
        <v>891</v>
      </c>
      <c r="F118" s="293" t="s">
        <v>895</v>
      </c>
      <c r="G118" s="294"/>
    </row>
    <row r="119" spans="1:7" ht="12">
      <c r="A119" s="410"/>
      <c r="B119" s="418"/>
      <c r="C119" s="410"/>
      <c r="D119" s="295"/>
      <c r="E119" s="293" t="s">
        <v>892</v>
      </c>
      <c r="F119" s="293" t="s">
        <v>878</v>
      </c>
      <c r="G119" s="294"/>
    </row>
    <row r="120" spans="1:7" ht="21">
      <c r="A120" s="410"/>
      <c r="B120" s="418"/>
      <c r="C120" s="410"/>
      <c r="D120" s="295"/>
      <c r="E120" s="293" t="s">
        <v>893</v>
      </c>
      <c r="F120" s="293" t="s">
        <v>1027</v>
      </c>
      <c r="G120" s="294"/>
    </row>
    <row r="121" spans="1:7" ht="31.5">
      <c r="A121" s="410"/>
      <c r="B121" s="418"/>
      <c r="C121" s="410"/>
      <c r="D121" s="295"/>
      <c r="E121" s="293" t="s">
        <v>896</v>
      </c>
      <c r="F121" s="293" t="s">
        <v>897</v>
      </c>
      <c r="G121" s="294"/>
    </row>
    <row r="122" spans="1:7" ht="12">
      <c r="A122" s="410"/>
      <c r="B122" s="418"/>
      <c r="C122" s="410"/>
      <c r="D122" s="295"/>
      <c r="E122" s="293" t="s">
        <v>898</v>
      </c>
      <c r="F122" s="293" t="s">
        <v>899</v>
      </c>
      <c r="G122" s="294"/>
    </row>
    <row r="123" spans="1:7" ht="12">
      <c r="A123" s="410"/>
      <c r="B123" s="418"/>
      <c r="C123" s="410"/>
      <c r="D123" s="295"/>
      <c r="E123" s="293" t="s">
        <v>900</v>
      </c>
      <c r="F123" s="293" t="s">
        <v>904</v>
      </c>
      <c r="G123" s="294"/>
    </row>
    <row r="124" spans="1:7" ht="21">
      <c r="A124" s="410"/>
      <c r="B124" s="418"/>
      <c r="C124" s="410"/>
      <c r="D124" s="295"/>
      <c r="E124" s="293" t="s">
        <v>901</v>
      </c>
      <c r="F124" s="293" t="s">
        <v>905</v>
      </c>
      <c r="G124" s="294"/>
    </row>
    <row r="125" spans="1:7" ht="12">
      <c r="A125" s="410"/>
      <c r="B125" s="418"/>
      <c r="C125" s="410"/>
      <c r="D125" s="295"/>
      <c r="E125" s="293" t="s">
        <v>902</v>
      </c>
      <c r="F125" s="293" t="s">
        <v>906</v>
      </c>
      <c r="G125" s="294"/>
    </row>
    <row r="126" spans="1:7" ht="12">
      <c r="A126" s="410"/>
      <c r="B126" s="418"/>
      <c r="C126" s="410"/>
      <c r="D126" s="295"/>
      <c r="E126" s="293" t="s">
        <v>903</v>
      </c>
      <c r="F126" s="293" t="s">
        <v>907</v>
      </c>
      <c r="G126" s="294"/>
    </row>
    <row r="127" spans="1:7" ht="12">
      <c r="A127" s="410"/>
      <c r="B127" s="418"/>
      <c r="C127" s="410"/>
      <c r="D127" s="295"/>
      <c r="E127" s="293" t="s">
        <v>908</v>
      </c>
      <c r="F127" s="293" t="s">
        <v>910</v>
      </c>
      <c r="G127" s="294"/>
    </row>
    <row r="128" spans="1:7" ht="12">
      <c r="A128" s="410"/>
      <c r="B128" s="418"/>
      <c r="C128" s="410"/>
      <c r="D128" s="295"/>
      <c r="E128" s="293" t="s">
        <v>909</v>
      </c>
      <c r="F128" s="293" t="s">
        <v>911</v>
      </c>
      <c r="G128" s="294"/>
    </row>
    <row r="129" spans="1:7" ht="12">
      <c r="A129" s="410"/>
      <c r="B129" s="418"/>
      <c r="C129" s="410"/>
      <c r="D129" s="295"/>
      <c r="E129" s="293" t="s">
        <v>912</v>
      </c>
      <c r="F129" s="293" t="s">
        <v>915</v>
      </c>
      <c r="G129" s="294"/>
    </row>
    <row r="130" spans="1:7" ht="21">
      <c r="A130" s="410"/>
      <c r="B130" s="418"/>
      <c r="C130" s="410"/>
      <c r="D130" s="295"/>
      <c r="E130" s="293" t="s">
        <v>913</v>
      </c>
      <c r="F130" s="293" t="s">
        <v>916</v>
      </c>
      <c r="G130" s="294"/>
    </row>
    <row r="131" spans="1:7" ht="12">
      <c r="A131" s="410"/>
      <c r="B131" s="418"/>
      <c r="C131" s="410"/>
      <c r="D131" s="295"/>
      <c r="E131" s="293" t="s">
        <v>914</v>
      </c>
      <c r="F131" s="293" t="s">
        <v>917</v>
      </c>
      <c r="G131" s="294"/>
    </row>
    <row r="132" spans="1:7" ht="12">
      <c r="A132" s="410"/>
      <c r="B132" s="418"/>
      <c r="C132" s="410"/>
      <c r="D132" s="295"/>
      <c r="E132" s="293" t="s">
        <v>918</v>
      </c>
      <c r="F132" s="293" t="s">
        <v>922</v>
      </c>
      <c r="G132" s="294"/>
    </row>
    <row r="133" spans="1:7" ht="21">
      <c r="A133" s="410"/>
      <c r="B133" s="418"/>
      <c r="C133" s="410"/>
      <c r="D133" s="295"/>
      <c r="E133" s="293" t="s">
        <v>919</v>
      </c>
      <c r="F133" s="293" t="s">
        <v>923</v>
      </c>
      <c r="G133" s="294"/>
    </row>
    <row r="134" spans="1:7" ht="12">
      <c r="A134" s="410"/>
      <c r="B134" s="418"/>
      <c r="C134" s="410"/>
      <c r="D134" s="295"/>
      <c r="E134" s="293" t="s">
        <v>920</v>
      </c>
      <c r="F134" s="293" t="s">
        <v>924</v>
      </c>
      <c r="G134" s="294"/>
    </row>
    <row r="135" spans="1:7" ht="12">
      <c r="A135" s="410"/>
      <c r="B135" s="418"/>
      <c r="C135" s="410"/>
      <c r="D135" s="295"/>
      <c r="E135" s="293" t="s">
        <v>921</v>
      </c>
      <c r="F135" s="293" t="s">
        <v>925</v>
      </c>
      <c r="G135" s="294"/>
    </row>
    <row r="136" spans="1:7" ht="21">
      <c r="A136" s="410"/>
      <c r="B136" s="418"/>
      <c r="C136" s="410"/>
      <c r="D136" s="295"/>
      <c r="E136" s="293" t="s">
        <v>926</v>
      </c>
      <c r="F136" s="296" t="s">
        <v>927</v>
      </c>
      <c r="G136" s="294"/>
    </row>
    <row r="137" spans="1:7" ht="31.5">
      <c r="A137" s="410"/>
      <c r="B137" s="418"/>
      <c r="C137" s="410"/>
      <c r="D137" s="295"/>
      <c r="E137" s="293" t="s">
        <v>928</v>
      </c>
      <c r="F137" s="293" t="s">
        <v>505</v>
      </c>
      <c r="G137" s="294"/>
    </row>
    <row r="138" spans="1:7" ht="21">
      <c r="A138" s="410"/>
      <c r="B138" s="418"/>
      <c r="C138" s="410"/>
      <c r="D138" s="295"/>
      <c r="E138" s="293" t="s">
        <v>929</v>
      </c>
      <c r="F138" s="297" t="s">
        <v>506</v>
      </c>
      <c r="G138" s="294"/>
    </row>
    <row r="139" spans="1:7" ht="21">
      <c r="A139" s="410"/>
      <c r="B139" s="418"/>
      <c r="C139" s="410"/>
      <c r="D139" s="295"/>
      <c r="E139" s="293" t="s">
        <v>930</v>
      </c>
      <c r="F139" s="293" t="s">
        <v>507</v>
      </c>
      <c r="G139" s="294"/>
    </row>
    <row r="140" spans="1:7" ht="12">
      <c r="A140" s="410"/>
      <c r="B140" s="418"/>
      <c r="C140" s="410"/>
      <c r="D140" s="295"/>
      <c r="E140" s="293" t="s">
        <v>931</v>
      </c>
      <c r="F140" s="293" t="s">
        <v>508</v>
      </c>
      <c r="G140" s="294"/>
    </row>
    <row r="141" spans="1:7" ht="21">
      <c r="A141" s="410"/>
      <c r="B141" s="418"/>
      <c r="C141" s="410"/>
      <c r="D141" s="295"/>
      <c r="E141" s="293" t="s">
        <v>932</v>
      </c>
      <c r="F141" s="293" t="s">
        <v>509</v>
      </c>
      <c r="G141" s="294"/>
    </row>
    <row r="142" spans="1:7" ht="52.5">
      <c r="A142" s="410"/>
      <c r="B142" s="418"/>
      <c r="C142" s="410"/>
      <c r="D142" s="295"/>
      <c r="E142" s="293" t="s">
        <v>510</v>
      </c>
      <c r="F142" s="293" t="s">
        <v>515</v>
      </c>
      <c r="G142" s="294"/>
    </row>
    <row r="143" spans="1:7" ht="21">
      <c r="A143" s="410"/>
      <c r="B143" s="418"/>
      <c r="C143" s="410"/>
      <c r="D143" s="295"/>
      <c r="E143" s="293" t="s">
        <v>511</v>
      </c>
      <c r="F143" s="293" t="s">
        <v>516</v>
      </c>
      <c r="G143" s="294"/>
    </row>
    <row r="144" spans="1:7" ht="12">
      <c r="A144" s="410"/>
      <c r="B144" s="418"/>
      <c r="C144" s="410"/>
      <c r="D144" s="295"/>
      <c r="E144" s="293" t="s">
        <v>512</v>
      </c>
      <c r="F144" s="293" t="s">
        <v>517</v>
      </c>
      <c r="G144" s="294"/>
    </row>
    <row r="145" spans="1:7" ht="31.5">
      <c r="A145" s="410"/>
      <c r="B145" s="418"/>
      <c r="C145" s="410"/>
      <c r="D145" s="295"/>
      <c r="E145" s="293" t="s">
        <v>513</v>
      </c>
      <c r="F145" s="293" t="s">
        <v>518</v>
      </c>
      <c r="G145" s="294"/>
    </row>
    <row r="146" spans="1:7" ht="52.5">
      <c r="A146" s="410"/>
      <c r="B146" s="418"/>
      <c r="C146" s="410"/>
      <c r="D146" s="295"/>
      <c r="E146" s="293" t="s">
        <v>514</v>
      </c>
      <c r="F146" s="293" t="s">
        <v>519</v>
      </c>
      <c r="G146" s="294"/>
    </row>
    <row r="147" spans="1:7" ht="21">
      <c r="A147" s="410"/>
      <c r="B147" s="418"/>
      <c r="C147" s="410"/>
      <c r="D147" s="295"/>
      <c r="E147" s="293" t="s">
        <v>520</v>
      </c>
      <c r="F147" s="293" t="s">
        <v>524</v>
      </c>
      <c r="G147" s="294"/>
    </row>
    <row r="148" spans="1:7" ht="21">
      <c r="A148" s="410"/>
      <c r="B148" s="418"/>
      <c r="C148" s="410"/>
      <c r="D148" s="295"/>
      <c r="E148" s="293" t="s">
        <v>521</v>
      </c>
      <c r="F148" s="293" t="s">
        <v>525</v>
      </c>
      <c r="G148" s="294"/>
    </row>
    <row r="149" spans="1:7" ht="12">
      <c r="A149" s="410"/>
      <c r="B149" s="418"/>
      <c r="C149" s="410"/>
      <c r="D149" s="295"/>
      <c r="E149" s="293" t="s">
        <v>522</v>
      </c>
      <c r="F149" s="293" t="s">
        <v>517</v>
      </c>
      <c r="G149" s="294"/>
    </row>
    <row r="150" spans="1:7" ht="21">
      <c r="A150" s="410"/>
      <c r="B150" s="418"/>
      <c r="C150" s="410"/>
      <c r="D150" s="295"/>
      <c r="E150" s="293" t="s">
        <v>523</v>
      </c>
      <c r="F150" s="293" t="s">
        <v>526</v>
      </c>
      <c r="G150" s="294"/>
    </row>
    <row r="151" spans="1:7" ht="12">
      <c r="A151" s="410"/>
      <c r="B151" s="418"/>
      <c r="C151" s="410"/>
      <c r="D151" s="295"/>
      <c r="E151" s="293" t="s">
        <v>527</v>
      </c>
      <c r="F151" s="293" t="s">
        <v>529</v>
      </c>
      <c r="G151" s="294"/>
    </row>
    <row r="152" spans="1:7" ht="12">
      <c r="A152" s="410"/>
      <c r="B152" s="418"/>
      <c r="C152" s="410"/>
      <c r="D152" s="295"/>
      <c r="E152" s="293" t="s">
        <v>528</v>
      </c>
      <c r="F152" s="293" t="s">
        <v>1030</v>
      </c>
      <c r="G152" s="294"/>
    </row>
    <row r="153" spans="1:7" ht="21">
      <c r="A153" s="410"/>
      <c r="B153" s="418"/>
      <c r="C153" s="410"/>
      <c r="D153" s="295"/>
      <c r="E153" s="293" t="s">
        <v>530</v>
      </c>
      <c r="F153" s="293" t="s">
        <v>531</v>
      </c>
      <c r="G153" s="294"/>
    </row>
    <row r="154" spans="1:7" ht="12">
      <c r="A154" s="410"/>
      <c r="B154" s="418"/>
      <c r="C154" s="407" t="s">
        <v>14</v>
      </c>
      <c r="D154" s="408"/>
      <c r="E154" s="408"/>
      <c r="F154" s="408"/>
      <c r="G154" s="408"/>
    </row>
    <row r="155" spans="1:7" ht="73.5">
      <c r="A155" s="410"/>
      <c r="B155" s="418"/>
      <c r="C155" s="309"/>
      <c r="D155" s="295"/>
      <c r="E155" s="293" t="s">
        <v>532</v>
      </c>
      <c r="F155" s="293" t="s">
        <v>533</v>
      </c>
      <c r="G155" s="294"/>
    </row>
    <row r="156" spans="1:7" ht="12">
      <c r="A156" s="410"/>
      <c r="B156" s="418"/>
      <c r="C156" s="407" t="s">
        <v>13</v>
      </c>
      <c r="D156" s="408"/>
      <c r="E156" s="408"/>
      <c r="F156" s="408"/>
      <c r="G156" s="408"/>
    </row>
    <row r="157" spans="1:7" ht="52.5">
      <c r="A157" s="410"/>
      <c r="B157" s="418"/>
      <c r="C157" s="409"/>
      <c r="D157" s="295"/>
      <c r="E157" s="293" t="s">
        <v>535</v>
      </c>
      <c r="F157" s="293" t="s">
        <v>534</v>
      </c>
      <c r="G157" s="294"/>
    </row>
    <row r="158" spans="1:7" ht="21">
      <c r="A158" s="410"/>
      <c r="B158" s="418"/>
      <c r="C158" s="410"/>
      <c r="D158" s="295" t="s">
        <v>33</v>
      </c>
      <c r="E158" s="293" t="s">
        <v>536</v>
      </c>
      <c r="F158" s="293" t="s">
        <v>1018</v>
      </c>
      <c r="G158" s="294"/>
    </row>
    <row r="159" spans="1:7" ht="21">
      <c r="A159" s="410"/>
      <c r="B159" s="418"/>
      <c r="C159" s="410"/>
      <c r="D159" s="295"/>
      <c r="E159" s="293" t="s">
        <v>537</v>
      </c>
      <c r="F159" s="293" t="s">
        <v>539</v>
      </c>
      <c r="G159" s="294"/>
    </row>
    <row r="160" spans="1:7" ht="21">
      <c r="A160" s="410"/>
      <c r="B160" s="418"/>
      <c r="C160" s="410"/>
      <c r="D160" s="295"/>
      <c r="E160" s="293" t="s">
        <v>538</v>
      </c>
      <c r="F160" s="293" t="s">
        <v>540</v>
      </c>
      <c r="G160" s="294"/>
    </row>
    <row r="161" spans="1:7" ht="21">
      <c r="A161" s="410"/>
      <c r="B161" s="418"/>
      <c r="C161" s="410"/>
      <c r="D161" s="295"/>
      <c r="E161" s="293" t="s">
        <v>541</v>
      </c>
      <c r="F161" s="293" t="s">
        <v>547</v>
      </c>
      <c r="G161" s="294"/>
    </row>
    <row r="162" spans="1:7" ht="21">
      <c r="A162" s="410"/>
      <c r="B162" s="418"/>
      <c r="C162" s="410"/>
      <c r="D162" s="295"/>
      <c r="E162" s="293" t="s">
        <v>542</v>
      </c>
      <c r="F162" s="293" t="s">
        <v>548</v>
      </c>
      <c r="G162" s="294"/>
    </row>
    <row r="163" spans="1:7" ht="21">
      <c r="A163" s="410"/>
      <c r="B163" s="418"/>
      <c r="C163" s="410"/>
      <c r="D163" s="295"/>
      <c r="E163" s="293" t="s">
        <v>543</v>
      </c>
      <c r="F163" s="293" t="s">
        <v>549</v>
      </c>
      <c r="G163" s="294"/>
    </row>
    <row r="164" spans="1:7" ht="21">
      <c r="A164" s="410"/>
      <c r="B164" s="418"/>
      <c r="C164" s="410"/>
      <c r="D164" s="295"/>
      <c r="E164" s="293" t="s">
        <v>544</v>
      </c>
      <c r="F164" s="293" t="s">
        <v>550</v>
      </c>
      <c r="G164" s="294"/>
    </row>
    <row r="165" spans="1:7" ht="21">
      <c r="A165" s="410"/>
      <c r="B165" s="418"/>
      <c r="C165" s="410"/>
      <c r="D165" s="295"/>
      <c r="E165" s="293" t="s">
        <v>545</v>
      </c>
      <c r="F165" s="293" t="s">
        <v>551</v>
      </c>
      <c r="G165" s="294"/>
    </row>
    <row r="166" spans="1:7" ht="21">
      <c r="A166" s="410"/>
      <c r="B166" s="418"/>
      <c r="C166" s="410"/>
      <c r="D166" s="295"/>
      <c r="E166" s="293" t="s">
        <v>546</v>
      </c>
      <c r="F166" s="293" t="s">
        <v>552</v>
      </c>
      <c r="G166" s="294"/>
    </row>
    <row r="167" spans="1:7" ht="21">
      <c r="A167" s="410"/>
      <c r="B167" s="418"/>
      <c r="C167" s="410"/>
      <c r="D167" s="295"/>
      <c r="E167" s="293" t="s">
        <v>553</v>
      </c>
      <c r="F167" s="293" t="s">
        <v>555</v>
      </c>
      <c r="G167" s="294"/>
    </row>
    <row r="168" spans="1:7" ht="12">
      <c r="A168" s="410"/>
      <c r="B168" s="418"/>
      <c r="C168" s="410"/>
      <c r="D168" s="295"/>
      <c r="E168" s="293" t="s">
        <v>554</v>
      </c>
      <c r="F168" s="293" t="s">
        <v>556</v>
      </c>
      <c r="G168" s="294"/>
    </row>
    <row r="169" spans="1:7" ht="12">
      <c r="A169" s="410"/>
      <c r="B169" s="418"/>
      <c r="C169" s="410"/>
      <c r="D169" s="295"/>
      <c r="E169" s="293" t="s">
        <v>557</v>
      </c>
      <c r="F169" s="293" t="s">
        <v>562</v>
      </c>
      <c r="G169" s="294"/>
    </row>
    <row r="170" spans="1:7" ht="12">
      <c r="A170" s="410"/>
      <c r="B170" s="418"/>
      <c r="C170" s="410"/>
      <c r="D170" s="295"/>
      <c r="E170" s="293" t="s">
        <v>558</v>
      </c>
      <c r="F170" s="293" t="s">
        <v>563</v>
      </c>
      <c r="G170" s="294"/>
    </row>
    <row r="171" spans="1:7" ht="12">
      <c r="A171" s="410"/>
      <c r="B171" s="418"/>
      <c r="C171" s="410"/>
      <c r="D171" s="295"/>
      <c r="E171" s="293" t="s">
        <v>559</v>
      </c>
      <c r="F171" s="293" t="s">
        <v>564</v>
      </c>
      <c r="G171" s="294"/>
    </row>
    <row r="172" spans="1:7" ht="12">
      <c r="A172" s="410"/>
      <c r="B172" s="418"/>
      <c r="C172" s="410"/>
      <c r="D172" s="295"/>
      <c r="E172" s="293" t="s">
        <v>560</v>
      </c>
      <c r="F172" s="293" t="s">
        <v>565</v>
      </c>
      <c r="G172" s="294"/>
    </row>
    <row r="173" spans="1:7" ht="12">
      <c r="A173" s="410"/>
      <c r="B173" s="418"/>
      <c r="C173" s="410"/>
      <c r="D173" s="295"/>
      <c r="E173" s="293" t="s">
        <v>561</v>
      </c>
      <c r="F173" s="293" t="s">
        <v>566</v>
      </c>
      <c r="G173" s="294"/>
    </row>
    <row r="174" spans="1:7" ht="21">
      <c r="A174" s="410"/>
      <c r="B174" s="418"/>
      <c r="C174" s="410"/>
      <c r="D174" s="295"/>
      <c r="E174" s="293" t="s">
        <v>567</v>
      </c>
      <c r="F174" s="293" t="s">
        <v>569</v>
      </c>
      <c r="G174" s="294"/>
    </row>
    <row r="175" spans="1:7" ht="21">
      <c r="A175" s="410"/>
      <c r="B175" s="418"/>
      <c r="C175" s="410"/>
      <c r="D175" s="295"/>
      <c r="E175" s="293" t="s">
        <v>568</v>
      </c>
      <c r="F175" s="293" t="s">
        <v>570</v>
      </c>
      <c r="G175" s="294"/>
    </row>
    <row r="176" spans="1:7" ht="21">
      <c r="A176" s="410"/>
      <c r="B176" s="418"/>
      <c r="C176" s="410"/>
      <c r="D176" s="295"/>
      <c r="E176" s="293" t="s">
        <v>571</v>
      </c>
      <c r="F176" s="293" t="s">
        <v>574</v>
      </c>
      <c r="G176" s="294"/>
    </row>
    <row r="177" spans="1:7" ht="73.5">
      <c r="A177" s="410"/>
      <c r="B177" s="418"/>
      <c r="C177" s="410"/>
      <c r="D177" s="295"/>
      <c r="E177" s="293" t="s">
        <v>572</v>
      </c>
      <c r="F177" s="293" t="s">
        <v>575</v>
      </c>
      <c r="G177" s="294"/>
    </row>
    <row r="178" spans="1:7" ht="12">
      <c r="A178" s="410"/>
      <c r="B178" s="418"/>
      <c r="C178" s="410"/>
      <c r="D178" s="295"/>
      <c r="E178" s="293" t="s">
        <v>573</v>
      </c>
      <c r="F178" s="293" t="s">
        <v>576</v>
      </c>
      <c r="G178" s="294"/>
    </row>
    <row r="179" spans="1:7" ht="21">
      <c r="A179" s="410"/>
      <c r="B179" s="418"/>
      <c r="C179" s="410"/>
      <c r="D179" s="295"/>
      <c r="E179" s="293" t="s">
        <v>577</v>
      </c>
      <c r="F179" s="293" t="s">
        <v>578</v>
      </c>
      <c r="G179" s="294"/>
    </row>
    <row r="180" spans="1:7" ht="12">
      <c r="A180" s="410"/>
      <c r="B180" s="418"/>
      <c r="C180" s="410"/>
      <c r="D180" s="295"/>
      <c r="E180" s="293" t="s">
        <v>579</v>
      </c>
      <c r="F180" s="293" t="s">
        <v>583</v>
      </c>
      <c r="G180" s="294"/>
    </row>
    <row r="181" spans="1:7" ht="21">
      <c r="A181" s="410"/>
      <c r="B181" s="418"/>
      <c r="C181" s="410"/>
      <c r="D181" s="295"/>
      <c r="E181" s="293" t="s">
        <v>580</v>
      </c>
      <c r="F181" s="293" t="s">
        <v>584</v>
      </c>
      <c r="G181" s="294"/>
    </row>
    <row r="182" spans="1:7" ht="21">
      <c r="A182" s="410"/>
      <c r="B182" s="418"/>
      <c r="C182" s="410"/>
      <c r="D182" s="295"/>
      <c r="E182" s="293" t="s">
        <v>581</v>
      </c>
      <c r="F182" s="293" t="s">
        <v>585</v>
      </c>
      <c r="G182" s="294"/>
    </row>
    <row r="183" spans="1:7" ht="21">
      <c r="A183" s="410"/>
      <c r="B183" s="418"/>
      <c r="C183" s="410"/>
      <c r="D183" s="295"/>
      <c r="E183" s="293" t="s">
        <v>582</v>
      </c>
      <c r="F183" s="293" t="s">
        <v>586</v>
      </c>
      <c r="G183" s="294"/>
    </row>
    <row r="184" spans="1:7" ht="21">
      <c r="A184" s="410"/>
      <c r="B184" s="418"/>
      <c r="C184" s="410"/>
      <c r="D184" s="295"/>
      <c r="E184" s="293" t="s">
        <v>587</v>
      </c>
      <c r="F184" s="293" t="s">
        <v>589</v>
      </c>
      <c r="G184" s="294"/>
    </row>
    <row r="185" spans="1:7" ht="12">
      <c r="A185" s="410"/>
      <c r="B185" s="418"/>
      <c r="C185" s="410"/>
      <c r="D185" s="295"/>
      <c r="E185" s="293" t="s">
        <v>588</v>
      </c>
      <c r="F185" s="293" t="s">
        <v>590</v>
      </c>
      <c r="G185" s="294"/>
    </row>
    <row r="186" spans="1:7" ht="12">
      <c r="A186" s="410"/>
      <c r="B186" s="418"/>
      <c r="C186" s="410"/>
      <c r="D186" s="295"/>
      <c r="E186" s="293" t="s">
        <v>591</v>
      </c>
      <c r="F186" s="293" t="s">
        <v>594</v>
      </c>
      <c r="G186" s="294"/>
    </row>
    <row r="187" spans="1:7" ht="12">
      <c r="A187" s="410"/>
      <c r="B187" s="418"/>
      <c r="C187" s="410"/>
      <c r="D187" s="295"/>
      <c r="E187" s="293" t="s">
        <v>592</v>
      </c>
      <c r="F187" s="293" t="s">
        <v>595</v>
      </c>
      <c r="G187" s="294"/>
    </row>
    <row r="188" spans="1:7" ht="12">
      <c r="A188" s="410"/>
      <c r="B188" s="418"/>
      <c r="C188" s="410"/>
      <c r="D188" s="295"/>
      <c r="E188" s="293" t="s">
        <v>593</v>
      </c>
      <c r="F188" s="293" t="s">
        <v>596</v>
      </c>
      <c r="G188" s="294"/>
    </row>
    <row r="189" spans="1:7" ht="12">
      <c r="A189" s="410"/>
      <c r="B189" s="418"/>
      <c r="C189" s="410"/>
      <c r="D189" s="295"/>
      <c r="E189" s="293" t="s">
        <v>1028</v>
      </c>
      <c r="F189" s="293" t="s">
        <v>1029</v>
      </c>
      <c r="G189" s="294"/>
    </row>
    <row r="190" spans="1:7" ht="31.5">
      <c r="A190" s="410"/>
      <c r="B190" s="418"/>
      <c r="C190" s="410"/>
      <c r="D190" s="295"/>
      <c r="E190" s="293" t="s">
        <v>597</v>
      </c>
      <c r="F190" s="293" t="s">
        <v>598</v>
      </c>
      <c r="G190" s="294"/>
    </row>
    <row r="191" spans="1:7" ht="12">
      <c r="A191" s="410"/>
      <c r="B191" s="418"/>
      <c r="C191" s="410"/>
      <c r="D191" s="295"/>
      <c r="E191" s="293" t="s">
        <v>599</v>
      </c>
      <c r="F191" s="293" t="s">
        <v>601</v>
      </c>
      <c r="G191" s="294"/>
    </row>
    <row r="192" spans="1:7" ht="12">
      <c r="A192" s="410"/>
      <c r="B192" s="418"/>
      <c r="C192" s="410"/>
      <c r="D192" s="295"/>
      <c r="E192" s="293" t="s">
        <v>600</v>
      </c>
      <c r="F192" s="293" t="s">
        <v>602</v>
      </c>
      <c r="G192" s="294"/>
    </row>
    <row r="193" spans="1:7" ht="21">
      <c r="A193" s="410"/>
      <c r="B193" s="418"/>
      <c r="C193" s="410"/>
      <c r="D193" s="295"/>
      <c r="E193" s="293" t="s">
        <v>603</v>
      </c>
      <c r="F193" s="293" t="s">
        <v>604</v>
      </c>
      <c r="G193" s="294"/>
    </row>
    <row r="194" spans="1:7" ht="21">
      <c r="A194" s="410"/>
      <c r="B194" s="418"/>
      <c r="C194" s="410"/>
      <c r="D194" s="295"/>
      <c r="E194" s="293" t="s">
        <v>605</v>
      </c>
      <c r="F194" s="293" t="s">
        <v>608</v>
      </c>
      <c r="G194" s="294"/>
    </row>
    <row r="195" spans="1:7" ht="21">
      <c r="A195" s="410"/>
      <c r="B195" s="418"/>
      <c r="C195" s="410"/>
      <c r="D195" s="295"/>
      <c r="E195" s="293" t="s">
        <v>606</v>
      </c>
      <c r="F195" s="293" t="s">
        <v>609</v>
      </c>
      <c r="G195" s="294"/>
    </row>
    <row r="196" spans="1:7" ht="12">
      <c r="A196" s="410"/>
      <c r="B196" s="418"/>
      <c r="C196" s="410"/>
      <c r="D196" s="295"/>
      <c r="E196" s="293" t="s">
        <v>607</v>
      </c>
      <c r="F196" s="293" t="s">
        <v>610</v>
      </c>
      <c r="G196" s="294"/>
    </row>
    <row r="197" spans="1:7" ht="21">
      <c r="A197" s="410"/>
      <c r="B197" s="418"/>
      <c r="C197" s="410"/>
      <c r="D197" s="295"/>
      <c r="E197" s="293" t="s">
        <v>611</v>
      </c>
      <c r="F197" s="293" t="s">
        <v>613</v>
      </c>
      <c r="G197" s="294"/>
    </row>
    <row r="198" spans="1:7" ht="12">
      <c r="A198" s="410"/>
      <c r="B198" s="418"/>
      <c r="C198" s="410"/>
      <c r="D198" s="295"/>
      <c r="E198" s="293" t="s">
        <v>612</v>
      </c>
      <c r="F198" s="293" t="s">
        <v>614</v>
      </c>
      <c r="G198" s="294"/>
    </row>
    <row r="199" spans="1:7" ht="21">
      <c r="A199" s="410"/>
      <c r="B199" s="418"/>
      <c r="C199" s="410"/>
      <c r="D199" s="298" t="s">
        <v>12</v>
      </c>
      <c r="E199" s="293" t="s">
        <v>615</v>
      </c>
      <c r="F199" s="293" t="s">
        <v>617</v>
      </c>
      <c r="G199" s="294"/>
    </row>
    <row r="200" spans="1:7" ht="12">
      <c r="A200" s="410"/>
      <c r="B200" s="418"/>
      <c r="C200" s="410"/>
      <c r="D200" s="295"/>
      <c r="E200" s="293" t="s">
        <v>616</v>
      </c>
      <c r="F200" s="293" t="s">
        <v>618</v>
      </c>
      <c r="G200" s="294"/>
    </row>
    <row r="201" spans="1:7" ht="21">
      <c r="A201" s="410"/>
      <c r="B201" s="418"/>
      <c r="C201" s="410"/>
      <c r="D201" s="295"/>
      <c r="E201" s="293" t="s">
        <v>619</v>
      </c>
      <c r="F201" s="293" t="s">
        <v>621</v>
      </c>
      <c r="G201" s="294"/>
    </row>
    <row r="202" spans="1:7" ht="21">
      <c r="A202" s="410"/>
      <c r="B202" s="418"/>
      <c r="C202" s="410"/>
      <c r="D202" s="295"/>
      <c r="E202" s="293" t="s">
        <v>620</v>
      </c>
      <c r="F202" s="293" t="s">
        <v>622</v>
      </c>
      <c r="G202" s="294"/>
    </row>
    <row r="203" spans="1:7" ht="21">
      <c r="A203" s="410"/>
      <c r="B203" s="418"/>
      <c r="C203" s="410"/>
      <c r="D203" s="295"/>
      <c r="E203" s="293" t="s">
        <v>623</v>
      </c>
      <c r="F203" s="293" t="s">
        <v>624</v>
      </c>
      <c r="G203" s="294"/>
    </row>
    <row r="204" spans="1:7" ht="21">
      <c r="A204" s="410"/>
      <c r="B204" s="418"/>
      <c r="C204" s="410"/>
      <c r="D204" s="295"/>
      <c r="E204" s="293" t="s">
        <v>627</v>
      </c>
      <c r="F204" s="293" t="s">
        <v>625</v>
      </c>
      <c r="G204" s="294"/>
    </row>
    <row r="205" spans="1:7" ht="21">
      <c r="A205" s="410"/>
      <c r="B205" s="418"/>
      <c r="C205" s="410"/>
      <c r="D205" s="295"/>
      <c r="E205" s="293" t="s">
        <v>628</v>
      </c>
      <c r="F205" s="293" t="s">
        <v>626</v>
      </c>
      <c r="G205" s="294"/>
    </row>
    <row r="206" spans="1:7" ht="12">
      <c r="A206" s="410"/>
      <c r="B206" s="418"/>
      <c r="C206" s="410"/>
      <c r="D206" s="298" t="s">
        <v>11</v>
      </c>
      <c r="E206" s="293" t="s">
        <v>629</v>
      </c>
      <c r="F206" s="293" t="s">
        <v>630</v>
      </c>
      <c r="G206" s="294"/>
    </row>
    <row r="207" spans="1:7" ht="12">
      <c r="A207" s="410"/>
      <c r="B207" s="418"/>
      <c r="C207" s="410"/>
      <c r="D207" s="298" t="s">
        <v>10</v>
      </c>
      <c r="E207" s="293" t="s">
        <v>631</v>
      </c>
      <c r="F207" s="293" t="s">
        <v>633</v>
      </c>
      <c r="G207" s="294"/>
    </row>
    <row r="208" spans="1:7" ht="12">
      <c r="A208" s="410"/>
      <c r="B208" s="418"/>
      <c r="C208" s="410"/>
      <c r="D208" s="295"/>
      <c r="E208" s="293" t="s">
        <v>634</v>
      </c>
      <c r="F208" s="293" t="s">
        <v>632</v>
      </c>
      <c r="G208" s="294"/>
    </row>
    <row r="209" spans="1:7" ht="21">
      <c r="A209" s="410"/>
      <c r="B209" s="418"/>
      <c r="C209" s="410"/>
      <c r="D209" s="295"/>
      <c r="E209" s="293" t="s">
        <v>635</v>
      </c>
      <c r="F209" s="293" t="s">
        <v>1019</v>
      </c>
      <c r="G209" s="294"/>
    </row>
    <row r="210" spans="1:7" ht="21">
      <c r="A210" s="410"/>
      <c r="B210" s="418"/>
      <c r="C210" s="410"/>
      <c r="D210" s="295"/>
      <c r="E210" s="293" t="s">
        <v>636</v>
      </c>
      <c r="F210" s="293" t="s">
        <v>637</v>
      </c>
      <c r="G210" s="294"/>
    </row>
    <row r="211" spans="1:7" ht="12">
      <c r="A211" s="410"/>
      <c r="B211" s="418"/>
      <c r="C211" s="410"/>
      <c r="D211" s="295"/>
      <c r="E211" s="293" t="s">
        <v>638</v>
      </c>
      <c r="F211" s="293" t="s">
        <v>644</v>
      </c>
      <c r="G211" s="294"/>
    </row>
    <row r="212" spans="1:7" ht="12">
      <c r="A212" s="410"/>
      <c r="B212" s="418"/>
      <c r="C212" s="410"/>
      <c r="D212" s="295"/>
      <c r="E212" s="293" t="s">
        <v>639</v>
      </c>
      <c r="F212" s="293" t="s">
        <v>645</v>
      </c>
      <c r="G212" s="294"/>
    </row>
    <row r="213" spans="1:7" ht="12">
      <c r="A213" s="410"/>
      <c r="B213" s="418"/>
      <c r="C213" s="410"/>
      <c r="D213" s="295"/>
      <c r="E213" s="293" t="s">
        <v>640</v>
      </c>
      <c r="F213" s="293" t="s">
        <v>646</v>
      </c>
      <c r="G213" s="294"/>
    </row>
    <row r="214" spans="1:7" ht="12">
      <c r="A214" s="410"/>
      <c r="B214" s="418"/>
      <c r="C214" s="410"/>
      <c r="D214" s="295"/>
      <c r="E214" s="293" t="s">
        <v>641</v>
      </c>
      <c r="F214" s="293" t="s">
        <v>647</v>
      </c>
      <c r="G214" s="294"/>
    </row>
    <row r="215" spans="1:7" ht="12">
      <c r="A215" s="410"/>
      <c r="B215" s="418"/>
      <c r="C215" s="410"/>
      <c r="D215" s="295"/>
      <c r="E215" s="293" t="s">
        <v>642</v>
      </c>
      <c r="F215" s="293" t="s">
        <v>648</v>
      </c>
      <c r="G215" s="294"/>
    </row>
    <row r="216" spans="1:7" ht="12">
      <c r="A216" s="410"/>
      <c r="B216" s="418"/>
      <c r="C216" s="410"/>
      <c r="D216" s="295"/>
      <c r="E216" s="293" t="s">
        <v>643</v>
      </c>
      <c r="F216" s="293" t="s">
        <v>649</v>
      </c>
      <c r="G216" s="294"/>
    </row>
    <row r="217" spans="1:7" ht="21">
      <c r="A217" s="410"/>
      <c r="B217" s="418"/>
      <c r="C217" s="410"/>
      <c r="D217" s="295"/>
      <c r="E217" s="293" t="s">
        <v>650</v>
      </c>
      <c r="F217" s="293" t="s">
        <v>651</v>
      </c>
      <c r="G217" s="294"/>
    </row>
    <row r="218" spans="1:7" ht="12">
      <c r="A218" s="410"/>
      <c r="B218" s="418"/>
      <c r="C218" s="410"/>
      <c r="D218" s="298" t="s">
        <v>9</v>
      </c>
      <c r="E218" s="293" t="s">
        <v>652</v>
      </c>
      <c r="F218" s="293" t="s">
        <v>654</v>
      </c>
      <c r="G218" s="294"/>
    </row>
    <row r="219" spans="1:7" ht="12">
      <c r="A219" s="410"/>
      <c r="B219" s="418"/>
      <c r="C219" s="410"/>
      <c r="D219" s="295"/>
      <c r="E219" s="293" t="s">
        <v>653</v>
      </c>
      <c r="F219" s="293" t="s">
        <v>655</v>
      </c>
      <c r="G219" s="294"/>
    </row>
    <row r="220" spans="1:7" ht="21">
      <c r="A220" s="410"/>
      <c r="B220" s="418"/>
      <c r="C220" s="410"/>
      <c r="D220" s="298" t="s">
        <v>8</v>
      </c>
      <c r="E220" s="293" t="s">
        <v>656</v>
      </c>
      <c r="F220" s="293" t="s">
        <v>658</v>
      </c>
      <c r="G220" s="294"/>
    </row>
    <row r="221" spans="1:7" ht="21">
      <c r="A221" s="410"/>
      <c r="B221" s="418"/>
      <c r="C221" s="410"/>
      <c r="D221" s="295"/>
      <c r="E221" s="293" t="s">
        <v>657</v>
      </c>
      <c r="F221" s="293" t="s">
        <v>659</v>
      </c>
      <c r="G221" s="294"/>
    </row>
    <row r="222" spans="1:7" ht="12">
      <c r="A222" s="410"/>
      <c r="B222" s="418"/>
      <c r="C222" s="407" t="s">
        <v>34</v>
      </c>
      <c r="D222" s="408"/>
      <c r="E222" s="408"/>
      <c r="F222" s="408"/>
      <c r="G222" s="408"/>
    </row>
    <row r="223" spans="1:7" ht="21">
      <c r="A223" s="410"/>
      <c r="B223" s="418"/>
      <c r="C223" s="409"/>
      <c r="D223" s="298" t="s">
        <v>7</v>
      </c>
      <c r="E223" s="293" t="s">
        <v>660</v>
      </c>
      <c r="F223" s="293" t="s">
        <v>664</v>
      </c>
      <c r="G223" s="294"/>
    </row>
    <row r="224" spans="1:7" ht="12">
      <c r="A224" s="410"/>
      <c r="B224" s="418"/>
      <c r="C224" s="410"/>
      <c r="D224" s="295"/>
      <c r="E224" s="293" t="s">
        <v>661</v>
      </c>
      <c r="F224" s="293" t="s">
        <v>665</v>
      </c>
      <c r="G224" s="294"/>
    </row>
    <row r="225" spans="1:7" ht="21">
      <c r="A225" s="410"/>
      <c r="B225" s="418"/>
      <c r="C225" s="410"/>
      <c r="D225" s="295"/>
      <c r="E225" s="293" t="s">
        <v>662</v>
      </c>
      <c r="F225" s="293" t="s">
        <v>666</v>
      </c>
      <c r="G225" s="294"/>
    </row>
    <row r="226" spans="1:7" ht="42">
      <c r="A226" s="410"/>
      <c r="B226" s="418"/>
      <c r="C226" s="410"/>
      <c r="D226" s="295"/>
      <c r="E226" s="293" t="s">
        <v>663</v>
      </c>
      <c r="F226" s="293" t="s">
        <v>667</v>
      </c>
      <c r="G226" s="294"/>
    </row>
    <row r="227" spans="1:7" ht="21">
      <c r="A227" s="410"/>
      <c r="B227" s="418"/>
      <c r="C227" s="410"/>
      <c r="D227" s="298" t="s">
        <v>6</v>
      </c>
      <c r="E227" s="293" t="s">
        <v>668</v>
      </c>
      <c r="F227" s="293" t="s">
        <v>670</v>
      </c>
      <c r="G227" s="294"/>
    </row>
    <row r="228" spans="1:7" ht="12">
      <c r="A228" s="410"/>
      <c r="B228" s="418"/>
      <c r="C228" s="410"/>
      <c r="D228" s="295"/>
      <c r="E228" s="293" t="s">
        <v>669</v>
      </c>
      <c r="F228" s="293" t="s">
        <v>671</v>
      </c>
      <c r="G228" s="294"/>
    </row>
    <row r="229" spans="1:7" ht="21">
      <c r="A229" s="410"/>
      <c r="B229" s="418"/>
      <c r="C229" s="410"/>
      <c r="D229" s="298" t="s">
        <v>5</v>
      </c>
      <c r="E229" s="293" t="s">
        <v>672</v>
      </c>
      <c r="F229" s="293" t="s">
        <v>673</v>
      </c>
      <c r="G229" s="294"/>
    </row>
    <row r="230" spans="1:7" ht="21">
      <c r="A230" s="410"/>
      <c r="B230" s="418"/>
      <c r="C230" s="410"/>
      <c r="D230" s="298" t="s">
        <v>4</v>
      </c>
      <c r="E230" s="293" t="s">
        <v>674</v>
      </c>
      <c r="F230" s="293" t="s">
        <v>675</v>
      </c>
      <c r="G230" s="294"/>
    </row>
    <row r="231" spans="1:7" ht="21">
      <c r="A231" s="410"/>
      <c r="B231" s="418"/>
      <c r="C231" s="410"/>
      <c r="D231" s="298" t="s">
        <v>1</v>
      </c>
      <c r="E231" s="293" t="s">
        <v>676</v>
      </c>
      <c r="F231" s="293" t="s">
        <v>680</v>
      </c>
      <c r="G231" s="294"/>
    </row>
    <row r="232" spans="1:7" ht="12">
      <c r="A232" s="410"/>
      <c r="B232" s="418"/>
      <c r="C232" s="410"/>
      <c r="D232" s="295"/>
      <c r="E232" s="293" t="s">
        <v>677</v>
      </c>
      <c r="F232" s="293" t="s">
        <v>681</v>
      </c>
      <c r="G232" s="294"/>
    </row>
    <row r="233" spans="1:7" ht="21">
      <c r="A233" s="410"/>
      <c r="B233" s="418"/>
      <c r="C233" s="410"/>
      <c r="D233" s="295"/>
      <c r="E233" s="293" t="s">
        <v>678</v>
      </c>
      <c r="F233" s="293" t="s">
        <v>682</v>
      </c>
      <c r="G233" s="294"/>
    </row>
    <row r="234" spans="1:7" ht="21">
      <c r="A234" s="410"/>
      <c r="B234" s="418"/>
      <c r="C234" s="410"/>
      <c r="D234" s="295"/>
      <c r="E234" s="293" t="s">
        <v>679</v>
      </c>
      <c r="F234" s="293" t="s">
        <v>683</v>
      </c>
      <c r="G234" s="294"/>
    </row>
    <row r="235" spans="1:7" ht="42">
      <c r="A235" s="410"/>
      <c r="B235" s="418"/>
      <c r="C235" s="410"/>
      <c r="D235" s="298" t="s">
        <v>3</v>
      </c>
      <c r="E235" s="293" t="s">
        <v>684</v>
      </c>
      <c r="F235" s="293" t="s">
        <v>686</v>
      </c>
      <c r="G235" s="294"/>
    </row>
    <row r="236" spans="1:7" ht="31.5">
      <c r="A236" s="410"/>
      <c r="B236" s="418"/>
      <c r="C236" s="410"/>
      <c r="D236" s="295"/>
      <c r="E236" s="293" t="s">
        <v>685</v>
      </c>
      <c r="F236" s="293" t="s">
        <v>687</v>
      </c>
      <c r="G236" s="294"/>
    </row>
    <row r="237" spans="1:7" ht="12">
      <c r="A237" s="410"/>
      <c r="B237" s="418"/>
      <c r="C237" s="410"/>
      <c r="D237" s="298" t="s">
        <v>2</v>
      </c>
      <c r="E237" s="293" t="s">
        <v>688</v>
      </c>
      <c r="F237" s="293" t="s">
        <v>691</v>
      </c>
      <c r="G237" s="294"/>
    </row>
    <row r="238" spans="1:7" ht="12">
      <c r="A238" s="410"/>
      <c r="B238" s="418"/>
      <c r="C238" s="410"/>
      <c r="D238" s="295"/>
      <c r="E238" s="293" t="s">
        <v>689</v>
      </c>
      <c r="F238" s="293" t="s">
        <v>692</v>
      </c>
      <c r="G238" s="294"/>
    </row>
    <row r="239" spans="1:7" ht="12">
      <c r="A239" s="410"/>
      <c r="B239" s="418"/>
      <c r="C239" s="410"/>
      <c r="D239" s="295"/>
      <c r="E239" s="293" t="s">
        <v>690</v>
      </c>
      <c r="F239" s="293" t="s">
        <v>693</v>
      </c>
      <c r="G239" s="294"/>
    </row>
    <row r="240" spans="1:7" ht="12">
      <c r="A240" s="302"/>
      <c r="B240" s="302"/>
      <c r="C240" s="302"/>
      <c r="D240" s="301"/>
      <c r="E240" s="299"/>
      <c r="F240" s="299"/>
      <c r="G240" s="300"/>
    </row>
    <row r="241" spans="1:7" ht="12">
      <c r="A241" s="302"/>
      <c r="B241" s="302"/>
      <c r="C241" s="302"/>
      <c r="D241" s="301"/>
      <c r="E241" s="299"/>
      <c r="F241" s="299"/>
      <c r="G241" s="300"/>
    </row>
    <row r="242" spans="1:7" ht="12">
      <c r="A242" s="302"/>
      <c r="B242" s="302"/>
      <c r="C242" s="302"/>
      <c r="D242" s="301"/>
      <c r="E242" s="299"/>
      <c r="F242" s="299"/>
      <c r="G242" s="300"/>
    </row>
    <row r="243" spans="1:7" ht="12">
      <c r="A243" s="302"/>
      <c r="B243" s="302"/>
      <c r="C243" s="302"/>
      <c r="D243" s="301"/>
      <c r="E243" s="299"/>
      <c r="F243" s="299"/>
      <c r="G243" s="300"/>
    </row>
    <row r="244" spans="1:7" ht="12">
      <c r="A244" s="302"/>
      <c r="B244" s="302"/>
      <c r="C244" s="302"/>
      <c r="D244" s="301"/>
      <c r="E244" s="299"/>
      <c r="F244" s="299"/>
      <c r="G244" s="300"/>
    </row>
    <row r="245" spans="1:7" ht="12">
      <c r="A245" s="302"/>
      <c r="B245" s="302"/>
      <c r="C245" s="302"/>
      <c r="D245" s="301"/>
      <c r="E245" s="299"/>
      <c r="F245" s="299"/>
      <c r="G245" s="300"/>
    </row>
    <row r="246" spans="1:7" ht="12">
      <c r="A246" s="302"/>
      <c r="B246" s="302"/>
      <c r="C246" s="302"/>
      <c r="D246" s="301"/>
      <c r="E246" s="299"/>
      <c r="F246" s="299"/>
      <c r="G246" s="300"/>
    </row>
    <row r="247" spans="1:7" ht="12">
      <c r="A247" s="302"/>
      <c r="B247" s="302"/>
      <c r="C247" s="302"/>
      <c r="D247" s="301"/>
      <c r="E247" s="299"/>
      <c r="F247" s="299"/>
      <c r="G247" s="300"/>
    </row>
    <row r="248" spans="1:7" ht="12">
      <c r="A248" s="302"/>
      <c r="B248" s="302"/>
      <c r="C248" s="302"/>
      <c r="D248" s="301"/>
      <c r="E248" s="299"/>
      <c r="F248" s="299"/>
      <c r="G248" s="300"/>
    </row>
    <row r="249" spans="1:7" ht="12">
      <c r="A249" s="302"/>
      <c r="B249" s="302"/>
      <c r="C249" s="302"/>
      <c r="D249" s="301"/>
      <c r="E249" s="299"/>
      <c r="F249" s="299"/>
      <c r="G249" s="300"/>
    </row>
    <row r="250" spans="1:7" ht="12">
      <c r="A250" s="302"/>
      <c r="B250" s="302"/>
      <c r="C250" s="302"/>
      <c r="D250" s="301"/>
      <c r="E250" s="299"/>
      <c r="F250" s="299"/>
      <c r="G250" s="300"/>
    </row>
    <row r="251" spans="1:7" ht="12">
      <c r="A251" s="302"/>
      <c r="B251" s="302"/>
      <c r="C251" s="302"/>
      <c r="D251" s="301"/>
      <c r="E251" s="299"/>
      <c r="F251" s="299"/>
      <c r="G251" s="300"/>
    </row>
    <row r="252" spans="1:7" ht="12">
      <c r="A252" s="302"/>
      <c r="B252" s="302"/>
      <c r="C252" s="302"/>
      <c r="D252" s="301"/>
      <c r="E252" s="299"/>
      <c r="F252" s="299"/>
      <c r="G252" s="300"/>
    </row>
    <row r="253" spans="1:7" ht="12">
      <c r="A253" s="302"/>
      <c r="B253" s="302"/>
      <c r="C253" s="302"/>
      <c r="D253" s="301"/>
      <c r="E253" s="299"/>
      <c r="F253" s="299"/>
      <c r="G253" s="300"/>
    </row>
    <row r="254" spans="1:7" ht="12">
      <c r="A254" s="302"/>
      <c r="B254" s="302"/>
      <c r="C254" s="302"/>
      <c r="D254" s="301"/>
      <c r="E254" s="299"/>
      <c r="F254" s="299"/>
      <c r="G254" s="300"/>
    </row>
    <row r="255" spans="1:7" ht="12">
      <c r="A255" s="302"/>
      <c r="B255" s="302"/>
      <c r="C255" s="302"/>
      <c r="D255" s="301"/>
      <c r="E255" s="299"/>
      <c r="F255" s="299"/>
      <c r="G255" s="300"/>
    </row>
    <row r="256" spans="1:7" ht="12">
      <c r="A256" s="302"/>
      <c r="B256" s="302"/>
      <c r="C256" s="302"/>
      <c r="D256" s="301"/>
      <c r="E256" s="299"/>
      <c r="F256" s="299"/>
      <c r="G256" s="300"/>
    </row>
    <row r="257" spans="1:7" ht="12">
      <c r="A257" s="302"/>
      <c r="B257" s="302"/>
      <c r="C257" s="302"/>
      <c r="D257" s="301"/>
      <c r="E257" s="299"/>
      <c r="F257" s="299"/>
      <c r="G257" s="300"/>
    </row>
    <row r="258" spans="1:7" ht="12">
      <c r="A258" s="302"/>
      <c r="B258" s="302"/>
      <c r="C258" s="302"/>
      <c r="D258" s="301"/>
      <c r="E258" s="299"/>
      <c r="F258" s="299"/>
      <c r="G258" s="300"/>
    </row>
    <row r="259" spans="1:7" ht="12">
      <c r="A259" s="302"/>
      <c r="B259" s="302"/>
      <c r="C259" s="302"/>
      <c r="D259" s="301"/>
      <c r="E259" s="299"/>
      <c r="F259" s="299"/>
      <c r="G259" s="300"/>
    </row>
    <row r="260" spans="1:7" ht="12">
      <c r="A260" s="302"/>
      <c r="B260" s="302"/>
      <c r="C260" s="302"/>
      <c r="D260" s="301"/>
      <c r="E260" s="299"/>
      <c r="F260" s="299"/>
      <c r="G260" s="300"/>
    </row>
    <row r="261" spans="1:7" ht="12">
      <c r="A261" s="302"/>
      <c r="B261" s="302"/>
      <c r="C261" s="302"/>
      <c r="D261" s="301"/>
      <c r="E261" s="299"/>
      <c r="F261" s="299"/>
      <c r="G261" s="300"/>
    </row>
    <row r="262" spans="1:7" ht="12">
      <c r="A262" s="302"/>
      <c r="B262" s="302"/>
      <c r="C262" s="302"/>
      <c r="D262" s="301"/>
      <c r="E262" s="299"/>
      <c r="F262" s="299"/>
      <c r="G262" s="300"/>
    </row>
    <row r="263" spans="1:7" ht="12">
      <c r="A263" s="302"/>
      <c r="B263" s="302"/>
      <c r="C263" s="302"/>
      <c r="D263" s="301"/>
      <c r="E263" s="299"/>
      <c r="F263" s="299"/>
      <c r="G263" s="300"/>
    </row>
    <row r="264" spans="1:7" ht="12">
      <c r="A264" s="302"/>
      <c r="B264" s="302"/>
      <c r="C264" s="302"/>
      <c r="D264" s="301"/>
      <c r="E264" s="299"/>
      <c r="F264" s="299"/>
      <c r="G264" s="300"/>
    </row>
    <row r="265" spans="1:7" ht="12">
      <c r="A265" s="302"/>
      <c r="B265" s="302"/>
      <c r="C265" s="302"/>
      <c r="D265" s="301"/>
      <c r="E265" s="299"/>
      <c r="F265" s="299"/>
      <c r="G265" s="300"/>
    </row>
    <row r="266" spans="1:7" ht="12">
      <c r="A266" s="302"/>
      <c r="B266" s="302"/>
      <c r="C266" s="302"/>
      <c r="D266" s="301"/>
      <c r="E266" s="299"/>
      <c r="F266" s="299"/>
      <c r="G266" s="300"/>
    </row>
    <row r="267" spans="1:7" ht="12">
      <c r="A267" s="302"/>
      <c r="B267" s="302"/>
      <c r="C267" s="302"/>
      <c r="D267" s="301"/>
      <c r="E267" s="299"/>
      <c r="F267" s="299"/>
      <c r="G267" s="300"/>
    </row>
    <row r="268" spans="1:7" ht="12">
      <c r="A268" s="302"/>
      <c r="B268" s="302"/>
      <c r="C268" s="302"/>
      <c r="D268" s="301"/>
      <c r="E268" s="299"/>
      <c r="F268" s="299"/>
      <c r="G268" s="300"/>
    </row>
    <row r="269" spans="1:7" ht="12">
      <c r="A269" s="302"/>
      <c r="B269" s="302"/>
      <c r="C269" s="302"/>
      <c r="D269" s="301"/>
      <c r="E269" s="299"/>
      <c r="F269" s="299"/>
      <c r="G269" s="300"/>
    </row>
    <row r="270" spans="1:7" ht="12">
      <c r="A270" s="302"/>
      <c r="B270" s="302"/>
      <c r="C270" s="302"/>
      <c r="D270" s="301"/>
      <c r="E270" s="299"/>
      <c r="F270" s="299"/>
      <c r="G270" s="300"/>
    </row>
    <row r="271" spans="1:7" ht="12">
      <c r="A271" s="302"/>
      <c r="B271" s="302"/>
      <c r="C271" s="302"/>
      <c r="D271" s="301"/>
      <c r="E271" s="299"/>
      <c r="F271" s="299"/>
      <c r="G271" s="300"/>
    </row>
    <row r="272" spans="1:7" ht="12">
      <c r="A272" s="302"/>
      <c r="B272" s="302"/>
      <c r="C272" s="302"/>
      <c r="D272" s="301"/>
      <c r="E272" s="299"/>
      <c r="F272" s="299"/>
      <c r="G272" s="300"/>
    </row>
    <row r="273" spans="1:7" ht="12">
      <c r="A273" s="302"/>
      <c r="B273" s="302"/>
      <c r="C273" s="302"/>
      <c r="D273" s="301"/>
      <c r="E273" s="299"/>
      <c r="F273" s="299"/>
      <c r="G273" s="300"/>
    </row>
    <row r="274" spans="1:7" ht="12">
      <c r="A274" s="302"/>
      <c r="B274" s="302"/>
      <c r="C274" s="302"/>
      <c r="D274" s="301"/>
      <c r="E274" s="299"/>
      <c r="F274" s="299"/>
      <c r="G274" s="300"/>
    </row>
    <row r="275" spans="1:7" ht="12">
      <c r="A275" s="302"/>
      <c r="B275" s="302"/>
      <c r="C275" s="302"/>
      <c r="D275" s="301"/>
      <c r="E275" s="299"/>
      <c r="F275" s="299"/>
      <c r="G275" s="300"/>
    </row>
    <row r="276" spans="1:7" ht="12">
      <c r="A276" s="302"/>
      <c r="B276" s="302"/>
      <c r="C276" s="302"/>
      <c r="D276" s="301"/>
      <c r="E276" s="299"/>
      <c r="F276" s="299"/>
      <c r="G276" s="300"/>
    </row>
    <row r="277" spans="1:7" ht="12">
      <c r="A277" s="302"/>
      <c r="B277" s="302"/>
      <c r="C277" s="302"/>
      <c r="D277" s="301"/>
      <c r="E277" s="299"/>
      <c r="F277" s="299"/>
      <c r="G277" s="300"/>
    </row>
    <row r="278" spans="1:7" ht="12">
      <c r="A278" s="302"/>
      <c r="B278" s="302"/>
      <c r="C278" s="302"/>
      <c r="D278" s="301"/>
      <c r="E278" s="299"/>
      <c r="F278" s="299"/>
      <c r="G278" s="300"/>
    </row>
    <row r="279" spans="1:7" ht="12">
      <c r="A279" s="302"/>
      <c r="B279" s="302"/>
      <c r="C279" s="302"/>
      <c r="D279" s="301"/>
      <c r="E279" s="299"/>
      <c r="F279" s="299"/>
      <c r="G279" s="300"/>
    </row>
    <row r="280" spans="1:7" ht="12">
      <c r="A280" s="302"/>
      <c r="B280" s="302"/>
      <c r="C280" s="302"/>
      <c r="D280" s="301"/>
      <c r="E280" s="299"/>
      <c r="F280" s="299"/>
      <c r="G280" s="300"/>
    </row>
    <row r="281" spans="1:7" ht="12">
      <c r="A281" s="302"/>
      <c r="B281" s="302"/>
      <c r="C281" s="302"/>
      <c r="D281" s="301"/>
      <c r="E281" s="299"/>
      <c r="F281" s="299"/>
      <c r="G281" s="300"/>
    </row>
    <row r="282" spans="1:7" ht="12">
      <c r="A282" s="302"/>
      <c r="B282" s="302"/>
      <c r="C282" s="302"/>
      <c r="D282" s="301"/>
      <c r="E282" s="299"/>
      <c r="F282" s="299"/>
      <c r="G282" s="300"/>
    </row>
    <row r="283" spans="1:7" ht="12">
      <c r="A283" s="302"/>
      <c r="B283" s="302"/>
      <c r="C283" s="302"/>
      <c r="D283" s="301"/>
      <c r="E283" s="299"/>
      <c r="F283" s="299"/>
      <c r="G283" s="300"/>
    </row>
    <row r="284" spans="1:7" ht="12">
      <c r="A284" s="302"/>
      <c r="B284" s="302"/>
      <c r="C284" s="302"/>
      <c r="D284" s="301"/>
      <c r="E284" s="299"/>
      <c r="F284" s="299"/>
      <c r="G284" s="300"/>
    </row>
    <row r="285" spans="1:7" ht="12">
      <c r="A285" s="302"/>
      <c r="B285" s="302"/>
      <c r="C285" s="302"/>
      <c r="D285" s="301"/>
      <c r="E285" s="299"/>
      <c r="F285" s="299"/>
      <c r="G285" s="300"/>
    </row>
    <row r="286" spans="1:7" ht="12">
      <c r="A286" s="302"/>
      <c r="B286" s="302"/>
      <c r="C286" s="302"/>
      <c r="D286" s="301"/>
      <c r="E286" s="299"/>
      <c r="F286" s="299"/>
      <c r="G286" s="300"/>
    </row>
    <row r="287" spans="1:7" ht="12">
      <c r="A287" s="302"/>
      <c r="B287" s="302"/>
      <c r="C287" s="302"/>
      <c r="D287" s="301"/>
      <c r="E287" s="299"/>
      <c r="F287" s="299"/>
      <c r="G287" s="300"/>
    </row>
    <row r="288" spans="1:7" ht="12">
      <c r="A288" s="302"/>
      <c r="B288" s="302"/>
      <c r="C288" s="302"/>
      <c r="D288" s="301"/>
      <c r="E288" s="299"/>
      <c r="F288" s="299"/>
      <c r="G288" s="300"/>
    </row>
    <row r="289" spans="1:7" ht="12">
      <c r="A289" s="302"/>
      <c r="B289" s="302"/>
      <c r="C289" s="302"/>
      <c r="D289" s="301"/>
      <c r="E289" s="299"/>
      <c r="F289" s="299"/>
      <c r="G289" s="300"/>
    </row>
    <row r="290" spans="1:7" ht="12">
      <c r="A290" s="302"/>
      <c r="B290" s="302"/>
      <c r="C290" s="302"/>
      <c r="D290" s="301"/>
      <c r="E290" s="299"/>
      <c r="F290" s="299"/>
      <c r="G290" s="300"/>
    </row>
    <row r="291" spans="1:7" ht="12">
      <c r="A291" s="302"/>
      <c r="B291" s="302"/>
      <c r="C291" s="302"/>
      <c r="D291" s="301"/>
      <c r="E291" s="299"/>
      <c r="F291" s="299"/>
      <c r="G291" s="300"/>
    </row>
    <row r="292" spans="1:7" ht="12">
      <c r="A292" s="302"/>
      <c r="B292" s="302"/>
      <c r="C292" s="302"/>
      <c r="D292" s="301"/>
      <c r="E292" s="299"/>
      <c r="F292" s="299"/>
      <c r="G292" s="300"/>
    </row>
    <row r="293" spans="1:7" ht="12">
      <c r="A293" s="302"/>
      <c r="B293" s="302"/>
      <c r="C293" s="302"/>
      <c r="D293" s="301"/>
      <c r="E293" s="299"/>
      <c r="F293" s="299"/>
      <c r="G293" s="300"/>
    </row>
    <row r="294" spans="1:7" ht="12">
      <c r="A294" s="302"/>
      <c r="B294" s="302"/>
      <c r="C294" s="302"/>
      <c r="D294" s="301"/>
      <c r="E294" s="299"/>
      <c r="F294" s="299"/>
      <c r="G294" s="300"/>
    </row>
    <row r="295" spans="1:7" ht="12">
      <c r="A295" s="302"/>
      <c r="B295" s="302"/>
      <c r="C295" s="302"/>
      <c r="D295" s="301"/>
      <c r="E295" s="299"/>
      <c r="F295" s="299"/>
      <c r="G295" s="300"/>
    </row>
    <row r="296" spans="1:7" ht="12">
      <c r="A296" s="302"/>
      <c r="B296" s="302"/>
      <c r="C296" s="302"/>
      <c r="D296" s="301"/>
      <c r="E296" s="299"/>
      <c r="F296" s="299"/>
      <c r="G296" s="300"/>
    </row>
    <row r="297" spans="1:7" ht="12">
      <c r="A297" s="302"/>
      <c r="B297" s="302"/>
      <c r="C297" s="302"/>
      <c r="D297" s="301"/>
      <c r="E297" s="299"/>
      <c r="F297" s="299"/>
      <c r="G297" s="300"/>
    </row>
    <row r="298" spans="1:7" ht="12">
      <c r="A298" s="302"/>
      <c r="B298" s="302"/>
      <c r="C298" s="302"/>
      <c r="D298" s="301"/>
      <c r="E298" s="299"/>
      <c r="F298" s="299"/>
      <c r="G298" s="300"/>
    </row>
    <row r="299" spans="1:7" ht="12">
      <c r="A299" s="302"/>
      <c r="B299" s="302"/>
      <c r="C299" s="302"/>
      <c r="D299" s="301"/>
      <c r="E299" s="299"/>
      <c r="F299" s="299"/>
      <c r="G299" s="300"/>
    </row>
    <row r="300" spans="1:7" ht="12">
      <c r="A300" s="302"/>
      <c r="B300" s="302"/>
      <c r="C300" s="302"/>
      <c r="D300" s="301"/>
      <c r="E300" s="299"/>
      <c r="F300" s="299"/>
      <c r="G300" s="300"/>
    </row>
    <row r="301" spans="1:7" ht="12">
      <c r="A301" s="302"/>
      <c r="B301" s="302"/>
      <c r="C301" s="302"/>
      <c r="D301" s="301"/>
      <c r="E301" s="299"/>
      <c r="F301" s="299"/>
      <c r="G301" s="300"/>
    </row>
    <row r="302" spans="1:7" ht="12">
      <c r="A302" s="302"/>
      <c r="B302" s="302"/>
      <c r="C302" s="302"/>
      <c r="D302" s="301"/>
      <c r="E302" s="299"/>
      <c r="F302" s="299"/>
      <c r="G302" s="300"/>
    </row>
    <row r="303" spans="1:7" ht="12">
      <c r="A303" s="302"/>
      <c r="B303" s="302"/>
      <c r="C303" s="302"/>
      <c r="D303" s="301"/>
      <c r="E303" s="299"/>
      <c r="F303" s="299"/>
      <c r="G303" s="300"/>
    </row>
    <row r="304" spans="1:7" ht="12">
      <c r="A304" s="302"/>
      <c r="B304" s="302"/>
      <c r="C304" s="302"/>
      <c r="D304" s="301"/>
      <c r="E304" s="299"/>
      <c r="F304" s="299"/>
      <c r="G304" s="300"/>
    </row>
    <row r="305" spans="1:7" ht="12">
      <c r="A305" s="302"/>
      <c r="B305" s="302"/>
      <c r="C305" s="302"/>
      <c r="D305" s="301"/>
      <c r="E305" s="299"/>
      <c r="F305" s="299"/>
      <c r="G305" s="300"/>
    </row>
    <row r="306" spans="1:7" ht="12">
      <c r="A306" s="302"/>
      <c r="B306" s="302"/>
      <c r="C306" s="302"/>
      <c r="D306" s="301"/>
      <c r="E306" s="299"/>
      <c r="F306" s="299"/>
      <c r="G306" s="300"/>
    </row>
    <row r="307" spans="1:7" ht="12">
      <c r="A307" s="302"/>
      <c r="B307" s="302"/>
      <c r="C307" s="302"/>
      <c r="D307" s="301"/>
      <c r="E307" s="299"/>
      <c r="F307" s="299"/>
      <c r="G307" s="300"/>
    </row>
    <row r="308" spans="1:7" ht="12">
      <c r="A308" s="302"/>
      <c r="B308" s="302"/>
      <c r="C308" s="302"/>
      <c r="D308" s="301"/>
      <c r="E308" s="299"/>
      <c r="F308" s="299"/>
      <c r="G308" s="300"/>
    </row>
    <row r="309" spans="1:7" ht="12">
      <c r="A309" s="302"/>
      <c r="B309" s="302"/>
      <c r="C309" s="302"/>
      <c r="D309" s="301"/>
      <c r="E309" s="299"/>
      <c r="F309" s="299"/>
      <c r="G309" s="300"/>
    </row>
    <row r="310" spans="1:7" ht="12">
      <c r="A310" s="302"/>
      <c r="B310" s="302"/>
      <c r="C310" s="302"/>
      <c r="D310" s="301"/>
      <c r="E310" s="299"/>
      <c r="F310" s="299"/>
      <c r="G310" s="300"/>
    </row>
    <row r="311" spans="1:7" ht="12">
      <c r="A311" s="302"/>
      <c r="B311" s="302"/>
      <c r="C311" s="302"/>
      <c r="D311" s="301"/>
      <c r="E311" s="299"/>
      <c r="F311" s="299"/>
      <c r="G311" s="300"/>
    </row>
    <row r="312" spans="1:7" ht="12">
      <c r="A312" s="302"/>
      <c r="B312" s="302"/>
      <c r="C312" s="302"/>
      <c r="D312" s="301"/>
      <c r="E312" s="299"/>
      <c r="F312" s="299"/>
      <c r="G312" s="300"/>
    </row>
    <row r="313" spans="1:7" ht="12">
      <c r="A313" s="302"/>
      <c r="B313" s="302"/>
      <c r="C313" s="302"/>
      <c r="D313" s="301"/>
      <c r="E313" s="299"/>
      <c r="F313" s="299"/>
      <c r="G313" s="300"/>
    </row>
    <row r="314" spans="1:7" ht="12">
      <c r="A314" s="302"/>
      <c r="B314" s="302"/>
      <c r="C314" s="302"/>
      <c r="D314" s="301"/>
      <c r="E314" s="299"/>
      <c r="F314" s="299"/>
      <c r="G314" s="300"/>
    </row>
    <row r="315" spans="1:7" ht="12">
      <c r="A315" s="302"/>
      <c r="B315" s="302"/>
      <c r="C315" s="302"/>
      <c r="D315" s="301"/>
      <c r="E315" s="299"/>
      <c r="F315" s="299"/>
      <c r="G315" s="300"/>
    </row>
    <row r="316" spans="1:7" ht="12">
      <c r="A316" s="302"/>
      <c r="B316" s="302"/>
      <c r="C316" s="302"/>
      <c r="D316" s="301"/>
      <c r="E316" s="299"/>
      <c r="F316" s="299"/>
      <c r="G316" s="300"/>
    </row>
    <row r="317" spans="1:7" ht="12">
      <c r="A317" s="302"/>
      <c r="B317" s="302"/>
      <c r="C317" s="302"/>
      <c r="D317" s="301"/>
      <c r="E317" s="299"/>
      <c r="F317" s="299"/>
      <c r="G317" s="300"/>
    </row>
    <row r="318" spans="1:7" ht="12">
      <c r="A318" s="302"/>
      <c r="B318" s="302"/>
      <c r="C318" s="302"/>
      <c r="D318" s="301"/>
      <c r="E318" s="299"/>
      <c r="F318" s="299"/>
      <c r="G318" s="300"/>
    </row>
    <row r="319" spans="1:7" ht="12">
      <c r="A319" s="302"/>
      <c r="B319" s="302"/>
      <c r="C319" s="302"/>
      <c r="D319" s="301"/>
      <c r="E319" s="299"/>
      <c r="F319" s="299"/>
      <c r="G319" s="300"/>
    </row>
    <row r="320" spans="1:7" ht="12">
      <c r="A320" s="302"/>
      <c r="B320" s="302"/>
      <c r="C320" s="302"/>
      <c r="D320" s="301"/>
      <c r="E320" s="299"/>
      <c r="F320" s="299"/>
      <c r="G320" s="300"/>
    </row>
    <row r="321" spans="1:7" ht="12">
      <c r="A321" s="302"/>
      <c r="B321" s="302"/>
      <c r="C321" s="302"/>
      <c r="D321" s="301"/>
      <c r="E321" s="299"/>
      <c r="F321" s="299"/>
      <c r="G321" s="300"/>
    </row>
    <row r="322" spans="1:7" ht="12">
      <c r="A322" s="302"/>
      <c r="B322" s="302"/>
      <c r="C322" s="302"/>
      <c r="D322" s="301"/>
      <c r="E322" s="299"/>
      <c r="F322" s="299"/>
      <c r="G322" s="300"/>
    </row>
    <row r="323" spans="1:7" ht="12">
      <c r="A323" s="302"/>
      <c r="B323" s="302"/>
      <c r="C323" s="302"/>
      <c r="D323" s="301"/>
      <c r="E323" s="299"/>
      <c r="F323" s="299"/>
      <c r="G323" s="300"/>
    </row>
    <row r="324" spans="1:7" ht="12">
      <c r="A324" s="302"/>
      <c r="B324" s="302"/>
      <c r="C324" s="302"/>
      <c r="D324" s="301"/>
      <c r="E324" s="299"/>
      <c r="F324" s="299"/>
      <c r="G324" s="300"/>
    </row>
    <row r="325" spans="1:7" ht="12">
      <c r="A325" s="302"/>
      <c r="B325" s="302"/>
      <c r="C325" s="302"/>
      <c r="D325" s="301"/>
      <c r="E325" s="299"/>
      <c r="F325" s="299"/>
      <c r="G325" s="300"/>
    </row>
    <row r="326" spans="1:7" ht="12">
      <c r="A326" s="302"/>
      <c r="B326" s="302"/>
      <c r="C326" s="302"/>
      <c r="D326" s="301"/>
      <c r="E326" s="299"/>
      <c r="F326" s="299"/>
      <c r="G326" s="300"/>
    </row>
    <row r="327" spans="1:7" ht="12">
      <c r="A327" s="302"/>
      <c r="B327" s="302"/>
      <c r="C327" s="302"/>
      <c r="D327" s="301"/>
      <c r="E327" s="299"/>
      <c r="F327" s="299"/>
      <c r="G327" s="300"/>
    </row>
    <row r="328" spans="1:7" ht="12">
      <c r="A328" s="302"/>
      <c r="B328" s="302"/>
      <c r="C328" s="302"/>
      <c r="D328" s="301"/>
      <c r="E328" s="299"/>
      <c r="F328" s="299"/>
      <c r="G328" s="300"/>
    </row>
    <row r="329" spans="1:7" ht="12">
      <c r="A329" s="302"/>
      <c r="B329" s="302"/>
      <c r="C329" s="302"/>
      <c r="D329" s="301"/>
      <c r="E329" s="299"/>
      <c r="F329" s="299"/>
      <c r="G329" s="300"/>
    </row>
  </sheetData>
  <sheetProtection/>
  <mergeCells count="23">
    <mergeCell ref="C156:G156"/>
    <mergeCell ref="C154:G154"/>
    <mergeCell ref="C157:C221"/>
    <mergeCell ref="C222:G222"/>
    <mergeCell ref="C223:C239"/>
    <mergeCell ref="A5:G5"/>
    <mergeCell ref="B6:G6"/>
    <mergeCell ref="C7:G7"/>
    <mergeCell ref="B7:B14"/>
    <mergeCell ref="A6:A239"/>
    <mergeCell ref="C13:G13"/>
    <mergeCell ref="C9:G9"/>
    <mergeCell ref="C11:G11"/>
    <mergeCell ref="A1:G1"/>
    <mergeCell ref="A2:G2"/>
    <mergeCell ref="E3:F3"/>
    <mergeCell ref="A3:D4"/>
    <mergeCell ref="C74:G74"/>
    <mergeCell ref="C75:C153"/>
    <mergeCell ref="C16:G16"/>
    <mergeCell ref="C17:C73"/>
    <mergeCell ref="B15:G15"/>
    <mergeCell ref="B16:B239"/>
  </mergeCells>
  <printOptions horizontalCentered="1"/>
  <pageMargins left="0.984251968503937" right="0.984251968503937" top="0.984251968503937" bottom="0.984251968503937" header="0.5905511811023623" footer="0.5905511811023623"/>
  <pageSetup fitToHeight="6" horizontalDpi="600" verticalDpi="600" orientation="portrait" paperSize="9" scale="78" r:id="rId1"/>
  <rowBreaks count="1" manualBreakCount="1">
    <brk id="7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川西市</cp:lastModifiedBy>
  <cp:lastPrinted>2014-04-24T00:33:10Z</cp:lastPrinted>
  <dcterms:created xsi:type="dcterms:W3CDTF">2000-12-23T12:22:41Z</dcterms:created>
  <dcterms:modified xsi:type="dcterms:W3CDTF">2014-04-24T00:35:47Z</dcterms:modified>
  <cp:category/>
  <cp:version/>
  <cp:contentType/>
  <cp:contentStatus/>
</cp:coreProperties>
</file>