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35" activeTab="1"/>
  </bookViews>
  <sheets>
    <sheet name="収支計画１" sheetId="1" r:id="rId1"/>
    <sheet name="収支計画２" sheetId="4" r:id="rId2"/>
    <sheet name="収支計画３" sheetId="2" r:id="rId3"/>
    <sheet name="収支計画４" sheetId="3" r:id="rId4"/>
  </sheets>
  <definedNames>
    <definedName name="_xlnm.Print_Area" localSheetId="0">収支計画１!$A$1:$R$68</definedName>
    <definedName name="_xlnm.Print_Area" localSheetId="1">収支計画２!$A$1:$V$57</definedName>
    <definedName name="_xlnm.Print_Area" localSheetId="2">収支計画３!$A$1:$R$38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F11" i="1"/>
  <c r="V47" i="4" l="1"/>
  <c r="U47" i="4"/>
  <c r="T47" i="4"/>
  <c r="S47" i="4"/>
  <c r="R47" i="4"/>
  <c r="Q47" i="4"/>
  <c r="P47" i="4"/>
  <c r="O47" i="4"/>
  <c r="N47" i="4"/>
  <c r="M47" i="4"/>
  <c r="L47" i="4"/>
  <c r="K47" i="4"/>
  <c r="J47" i="4"/>
  <c r="H47" i="4"/>
  <c r="G47" i="4"/>
  <c r="F47" i="4"/>
  <c r="W52" i="4" l="1"/>
  <c r="F39" i="4" l="1"/>
  <c r="F31" i="4"/>
  <c r="F25" i="4"/>
  <c r="F17" i="4"/>
  <c r="F11" i="4"/>
  <c r="F6" i="4"/>
  <c r="G39" i="4"/>
  <c r="G31" i="4"/>
  <c r="G25" i="4"/>
  <c r="G11" i="4"/>
  <c r="G6" i="4"/>
  <c r="H39" i="4"/>
  <c r="H31" i="4"/>
  <c r="H25" i="4"/>
  <c r="H11" i="4"/>
  <c r="H6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S17" i="4"/>
  <c r="K15" i="4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V6" i="4"/>
  <c r="U6" i="4"/>
  <c r="T6" i="4"/>
  <c r="S6" i="4"/>
  <c r="R6" i="4"/>
  <c r="Q6" i="4"/>
  <c r="P6" i="4"/>
  <c r="O6" i="4"/>
  <c r="N6" i="4"/>
  <c r="M6" i="4"/>
  <c r="L6" i="4"/>
  <c r="K6" i="4"/>
  <c r="J6" i="4"/>
  <c r="K4" i="4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G56" i="1"/>
  <c r="H56" i="1"/>
  <c r="I56" i="1"/>
  <c r="J56" i="1"/>
  <c r="K56" i="1"/>
  <c r="L56" i="1"/>
  <c r="M56" i="1"/>
  <c r="N56" i="1"/>
  <c r="O56" i="1"/>
  <c r="P56" i="1"/>
  <c r="Q56" i="1"/>
  <c r="R56" i="1"/>
  <c r="F56" i="1"/>
  <c r="G49" i="1"/>
  <c r="H49" i="1"/>
  <c r="H63" i="1" s="1"/>
  <c r="I49" i="1"/>
  <c r="I63" i="1" s="1"/>
  <c r="J49" i="1"/>
  <c r="K49" i="1"/>
  <c r="L49" i="1"/>
  <c r="L63" i="1" s="1"/>
  <c r="M49" i="1"/>
  <c r="M63" i="1" s="1"/>
  <c r="N49" i="1"/>
  <c r="O49" i="1"/>
  <c r="P49" i="1"/>
  <c r="P63" i="1" s="1"/>
  <c r="Q49" i="1"/>
  <c r="Q63" i="1" s="1"/>
  <c r="R49" i="1"/>
  <c r="F49" i="1"/>
  <c r="F5" i="4" l="1"/>
  <c r="F29" i="4" s="1"/>
  <c r="F48" i="4" s="1"/>
  <c r="F52" i="4" s="1"/>
  <c r="G51" i="4" s="1"/>
  <c r="F63" i="1"/>
  <c r="O63" i="1"/>
  <c r="K63" i="1"/>
  <c r="G63" i="1"/>
  <c r="R63" i="1"/>
  <c r="N63" i="1"/>
  <c r="J63" i="1"/>
  <c r="H5" i="4"/>
  <c r="F16" i="4"/>
  <c r="S16" i="4"/>
  <c r="L5" i="4"/>
  <c r="P5" i="4"/>
  <c r="T5" i="4"/>
  <c r="K17" i="4"/>
  <c r="K16" i="4" s="1"/>
  <c r="G17" i="4"/>
  <c r="G16" i="4" s="1"/>
  <c r="H17" i="4"/>
  <c r="H16" i="4" s="1"/>
  <c r="H29" i="4" s="1"/>
  <c r="H48" i="4" s="1"/>
  <c r="K5" i="4"/>
  <c r="O5" i="4"/>
  <c r="S5" i="4"/>
  <c r="O17" i="4"/>
  <c r="O16" i="4" s="1"/>
  <c r="G5" i="4"/>
  <c r="J17" i="4"/>
  <c r="J16" i="4" s="1"/>
  <c r="N17" i="4"/>
  <c r="N16" i="4" s="1"/>
  <c r="R17" i="4"/>
  <c r="R16" i="4" s="1"/>
  <c r="V17" i="4"/>
  <c r="V16" i="4" s="1"/>
  <c r="M17" i="4"/>
  <c r="M16" i="4" s="1"/>
  <c r="Q17" i="4"/>
  <c r="Q16" i="4" s="1"/>
  <c r="U17" i="4"/>
  <c r="U16" i="4" s="1"/>
  <c r="L17" i="4"/>
  <c r="L16" i="4" s="1"/>
  <c r="P17" i="4"/>
  <c r="P16" i="4" s="1"/>
  <c r="T17" i="4"/>
  <c r="T16" i="4" s="1"/>
  <c r="J5" i="4"/>
  <c r="N5" i="4"/>
  <c r="R5" i="4"/>
  <c r="V5" i="4"/>
  <c r="M5" i="4"/>
  <c r="Q5" i="4"/>
  <c r="U5" i="4"/>
  <c r="F42" i="1"/>
  <c r="P29" i="4" l="1"/>
  <c r="P48" i="4" s="1"/>
  <c r="S29" i="4"/>
  <c r="S48" i="4" s="1"/>
  <c r="T29" i="4"/>
  <c r="T48" i="4" s="1"/>
  <c r="L29" i="4"/>
  <c r="L48" i="4" s="1"/>
  <c r="G29" i="4"/>
  <c r="G48" i="4" s="1"/>
  <c r="G52" i="4" s="1"/>
  <c r="H51" i="4" s="1"/>
  <c r="H52" i="4" s="1"/>
  <c r="O29" i="4"/>
  <c r="O48" i="4" s="1"/>
  <c r="M29" i="4"/>
  <c r="M48" i="4" s="1"/>
  <c r="J29" i="4"/>
  <c r="J48" i="4" s="1"/>
  <c r="V29" i="4"/>
  <c r="V48" i="4" s="1"/>
  <c r="K29" i="4"/>
  <c r="K48" i="4" s="1"/>
  <c r="U29" i="4"/>
  <c r="U48" i="4" s="1"/>
  <c r="R29" i="4"/>
  <c r="R48" i="4" s="1"/>
  <c r="Q29" i="4"/>
  <c r="Q48" i="4" s="1"/>
  <c r="N29" i="4"/>
  <c r="N48" i="4" s="1"/>
  <c r="L42" i="1"/>
  <c r="L39" i="1" s="1"/>
  <c r="L36" i="1" s="1"/>
  <c r="N42" i="1"/>
  <c r="N39" i="1" s="1"/>
  <c r="N36" i="1" s="1"/>
  <c r="M42" i="1"/>
  <c r="M39" i="1" s="1"/>
  <c r="M36" i="1" s="1"/>
  <c r="O42" i="1"/>
  <c r="O39" i="1" s="1"/>
  <c r="O36" i="1" s="1"/>
  <c r="P42" i="1"/>
  <c r="P39" i="1" s="1"/>
  <c r="P36" i="1" s="1"/>
  <c r="Q42" i="1"/>
  <c r="Q39" i="1" s="1"/>
  <c r="Q36" i="1" s="1"/>
  <c r="F39" i="1"/>
  <c r="F36" i="1" s="1"/>
  <c r="G6" i="1"/>
  <c r="H6" i="1"/>
  <c r="I6" i="1"/>
  <c r="J6" i="1"/>
  <c r="K6" i="1"/>
  <c r="L6" i="1"/>
  <c r="M6" i="1"/>
  <c r="N6" i="1"/>
  <c r="O6" i="1"/>
  <c r="P6" i="1"/>
  <c r="Q6" i="1"/>
  <c r="R6" i="1"/>
  <c r="G11" i="1"/>
  <c r="H11" i="1"/>
  <c r="J11" i="1"/>
  <c r="K11" i="1"/>
  <c r="L11" i="1"/>
  <c r="M11" i="1"/>
  <c r="N11" i="1"/>
  <c r="O11" i="1"/>
  <c r="P11" i="1"/>
  <c r="Q11" i="1"/>
  <c r="R11" i="1"/>
  <c r="F6" i="1"/>
  <c r="R28" i="1"/>
  <c r="G20" i="1"/>
  <c r="H20" i="1"/>
  <c r="I20" i="1"/>
  <c r="J20" i="1"/>
  <c r="K20" i="1"/>
  <c r="L20" i="1"/>
  <c r="M20" i="1"/>
  <c r="N20" i="1"/>
  <c r="O20" i="1"/>
  <c r="P20" i="1"/>
  <c r="Q20" i="1"/>
  <c r="R20" i="1"/>
  <c r="G24" i="1"/>
  <c r="H24" i="1"/>
  <c r="I24" i="1"/>
  <c r="J24" i="1"/>
  <c r="K24" i="1"/>
  <c r="L24" i="1"/>
  <c r="M24" i="1"/>
  <c r="N24" i="1"/>
  <c r="O24" i="1"/>
  <c r="P24" i="1"/>
  <c r="Q24" i="1"/>
  <c r="R24" i="1"/>
  <c r="G28" i="1"/>
  <c r="H28" i="1"/>
  <c r="I28" i="1"/>
  <c r="J28" i="1"/>
  <c r="K28" i="1"/>
  <c r="L28" i="1"/>
  <c r="M28" i="1"/>
  <c r="N28" i="1"/>
  <c r="O28" i="1"/>
  <c r="P28" i="1"/>
  <c r="Q28" i="1"/>
  <c r="G32" i="1"/>
  <c r="H32" i="1"/>
  <c r="I32" i="1"/>
  <c r="J32" i="1"/>
  <c r="K32" i="1"/>
  <c r="L32" i="1"/>
  <c r="M32" i="1"/>
  <c r="N32" i="1"/>
  <c r="O32" i="1"/>
  <c r="P32" i="1"/>
  <c r="Q32" i="1"/>
  <c r="R32" i="1"/>
  <c r="G42" i="1"/>
  <c r="G39" i="1" s="1"/>
  <c r="G36" i="1" s="1"/>
  <c r="H42" i="1"/>
  <c r="H39" i="1" s="1"/>
  <c r="H36" i="1" s="1"/>
  <c r="I42" i="1"/>
  <c r="I39" i="1" s="1"/>
  <c r="I36" i="1" s="1"/>
  <c r="J42" i="1"/>
  <c r="J39" i="1" s="1"/>
  <c r="J36" i="1" s="1"/>
  <c r="K42" i="1"/>
  <c r="K39" i="1" s="1"/>
  <c r="K36" i="1" s="1"/>
  <c r="R42" i="1"/>
  <c r="R39" i="1" s="1"/>
  <c r="R36" i="1" s="1"/>
  <c r="F32" i="1"/>
  <c r="F28" i="1"/>
  <c r="F24" i="1"/>
  <c r="F20" i="1"/>
  <c r="G17" i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F5" i="1" l="1"/>
  <c r="R19" i="1"/>
  <c r="R18" i="1" s="1"/>
  <c r="N19" i="1"/>
  <c r="N18" i="1" s="1"/>
  <c r="J19" i="1"/>
  <c r="J18" i="1" s="1"/>
  <c r="Q19" i="1"/>
  <c r="Q18" i="1" s="1"/>
  <c r="M19" i="1"/>
  <c r="M18" i="1" s="1"/>
  <c r="I19" i="1"/>
  <c r="I18" i="1" s="1"/>
  <c r="F19" i="1"/>
  <c r="F18" i="1" s="1"/>
  <c r="P19" i="1"/>
  <c r="P18" i="1" s="1"/>
  <c r="L19" i="1"/>
  <c r="L18" i="1" s="1"/>
  <c r="H19" i="1"/>
  <c r="H18" i="1" s="1"/>
  <c r="O19" i="1"/>
  <c r="O18" i="1" s="1"/>
  <c r="K19" i="1"/>
  <c r="K18" i="1" s="1"/>
  <c r="G19" i="1"/>
  <c r="G18" i="1" s="1"/>
  <c r="A1" i="3"/>
  <c r="A1" i="2"/>
  <c r="G5" i="1"/>
  <c r="H5" i="1"/>
  <c r="I5" i="1"/>
  <c r="J5" i="1"/>
  <c r="K5" i="1"/>
  <c r="L5" i="1"/>
  <c r="M5" i="1"/>
  <c r="N5" i="1"/>
  <c r="O5" i="1"/>
  <c r="P5" i="1"/>
  <c r="Q5" i="1"/>
  <c r="R5" i="1"/>
  <c r="F4" i="2"/>
  <c r="G4" i="1"/>
  <c r="G4" i="2" s="1"/>
  <c r="R1" i="2"/>
  <c r="Q1" i="3" s="1"/>
  <c r="F47" i="1" l="1"/>
  <c r="K47" i="1"/>
  <c r="K64" i="1" s="1"/>
  <c r="G47" i="1"/>
  <c r="G64" i="1" s="1"/>
  <c r="P47" i="1"/>
  <c r="P64" i="1" s="1"/>
  <c r="L47" i="1"/>
  <c r="L64" i="1" s="1"/>
  <c r="H47" i="1"/>
  <c r="H64" i="1" s="1"/>
  <c r="O47" i="1"/>
  <c r="O64" i="1" s="1"/>
  <c r="R47" i="1"/>
  <c r="R64" i="1" s="1"/>
  <c r="N47" i="1"/>
  <c r="N64" i="1" s="1"/>
  <c r="J47" i="1"/>
  <c r="J64" i="1" s="1"/>
  <c r="Q47" i="1"/>
  <c r="Q64" i="1" s="1"/>
  <c r="M47" i="1"/>
  <c r="M64" i="1" s="1"/>
  <c r="I47" i="1"/>
  <c r="I64" i="1" s="1"/>
  <c r="H4" i="1"/>
  <c r="I4" i="1" s="1"/>
  <c r="F64" i="1" l="1"/>
  <c r="J52" i="4" s="1"/>
  <c r="K51" i="4" s="1"/>
  <c r="K52" i="4" s="1"/>
  <c r="L51" i="4" s="1"/>
  <c r="L52" i="4" s="1"/>
  <c r="M51" i="4" s="1"/>
  <c r="M52" i="4" s="1"/>
  <c r="N51" i="4" s="1"/>
  <c r="N52" i="4" s="1"/>
  <c r="O51" i="4" s="1"/>
  <c r="O52" i="4" s="1"/>
  <c r="P51" i="4" s="1"/>
  <c r="P52" i="4" s="1"/>
  <c r="Q51" i="4" s="1"/>
  <c r="Q52" i="4" s="1"/>
  <c r="R51" i="4" s="1"/>
  <c r="R52" i="4" s="1"/>
  <c r="S51" i="4" s="1"/>
  <c r="S52" i="4" s="1"/>
  <c r="T51" i="4" s="1"/>
  <c r="T52" i="4" s="1"/>
  <c r="U51" i="4" s="1"/>
  <c r="U52" i="4" s="1"/>
  <c r="V51" i="4" s="1"/>
  <c r="V52" i="4" s="1"/>
  <c r="J4" i="1"/>
  <c r="K4" i="1" s="1"/>
  <c r="I4" i="2"/>
  <c r="H4" i="2"/>
  <c r="L4" i="1" l="1"/>
  <c r="L4" i="2" s="1"/>
  <c r="K4" i="2"/>
  <c r="J4" i="2"/>
  <c r="M4" i="1" l="1"/>
  <c r="M4" i="2" s="1"/>
  <c r="N4" i="1" l="1"/>
  <c r="N4" i="2" s="1"/>
  <c r="O4" i="1" l="1"/>
  <c r="O4" i="2" s="1"/>
  <c r="P4" i="1" l="1"/>
  <c r="P4" i="2" s="1"/>
  <c r="Q4" i="1" l="1"/>
  <c r="Q4" i="2" s="1"/>
  <c r="R4" i="1" l="1"/>
  <c r="R4" i="2" s="1"/>
</calcChain>
</file>

<file path=xl/sharedStrings.xml><?xml version="1.0" encoding="utf-8"?>
<sst xmlns="http://schemas.openxmlformats.org/spreadsheetml/2006/main" count="160" uniqueCount="100">
  <si>
    <t>入院収益</t>
    <rPh sb="0" eb="2">
      <t>ニュウイン</t>
    </rPh>
    <rPh sb="2" eb="4">
      <t>シュウエキ</t>
    </rPh>
    <phoneticPr fontId="2"/>
  </si>
  <si>
    <t>外来収益</t>
    <rPh sb="0" eb="2">
      <t>ガイライ</t>
    </rPh>
    <rPh sb="2" eb="4">
      <t>シュウエキ</t>
    </rPh>
    <phoneticPr fontId="2"/>
  </si>
  <si>
    <t>医業費用</t>
    <rPh sb="0" eb="2">
      <t>イギョウ</t>
    </rPh>
    <rPh sb="2" eb="4">
      <t>ヒヨウ</t>
    </rPh>
    <phoneticPr fontId="2"/>
  </si>
  <si>
    <t>材料費計</t>
    <rPh sb="0" eb="3">
      <t>ザイリョウヒ</t>
    </rPh>
    <rPh sb="3" eb="4">
      <t>ケイ</t>
    </rPh>
    <phoneticPr fontId="2"/>
  </si>
  <si>
    <t>委託費</t>
    <rPh sb="0" eb="2">
      <t>イタク</t>
    </rPh>
    <rPh sb="2" eb="3">
      <t>ヒ</t>
    </rPh>
    <phoneticPr fontId="2"/>
  </si>
  <si>
    <t>研究研修費</t>
    <rPh sb="0" eb="2">
      <t>ケンキュウ</t>
    </rPh>
    <rPh sb="2" eb="5">
      <t>ケンシュウヒ</t>
    </rPh>
    <phoneticPr fontId="2"/>
  </si>
  <si>
    <t>医業外費用</t>
    <rPh sb="0" eb="2">
      <t>イギョウ</t>
    </rPh>
    <rPh sb="2" eb="3">
      <t>ガイ</t>
    </rPh>
    <rPh sb="3" eb="5">
      <t>ヒヨウ</t>
    </rPh>
    <phoneticPr fontId="2"/>
  </si>
  <si>
    <t>４．財務</t>
    <rPh sb="2" eb="4">
      <t>ザイム</t>
    </rPh>
    <phoneticPr fontId="2"/>
  </si>
  <si>
    <t>項目</t>
    <rPh sb="0" eb="2">
      <t>コウモク</t>
    </rPh>
    <phoneticPr fontId="2"/>
  </si>
  <si>
    <t>収入の基礎指標</t>
    <rPh sb="0" eb="2">
      <t>シュウニュウ</t>
    </rPh>
    <rPh sb="3" eb="5">
      <t>キソ</t>
    </rPh>
    <rPh sb="5" eb="7">
      <t>シヒョウ</t>
    </rPh>
    <phoneticPr fontId="2"/>
  </si>
  <si>
    <t>単位</t>
    <rPh sb="0" eb="2">
      <t>タンイ</t>
    </rPh>
    <phoneticPr fontId="2"/>
  </si>
  <si>
    <t>A</t>
    <phoneticPr fontId="2"/>
  </si>
  <si>
    <t>病床数</t>
    <rPh sb="0" eb="3">
      <t>ビョウショウスウ</t>
    </rPh>
    <phoneticPr fontId="2"/>
  </si>
  <si>
    <t>床</t>
    <rPh sb="0" eb="1">
      <t>ショウ</t>
    </rPh>
    <phoneticPr fontId="2"/>
  </si>
  <si>
    <t>B</t>
    <phoneticPr fontId="2"/>
  </si>
  <si>
    <t>入院診療日数</t>
    <rPh sb="0" eb="2">
      <t>ニュウイン</t>
    </rPh>
    <rPh sb="2" eb="4">
      <t>シンリョウ</t>
    </rPh>
    <rPh sb="4" eb="6">
      <t>ニッスウ</t>
    </rPh>
    <phoneticPr fontId="2"/>
  </si>
  <si>
    <t>日</t>
    <rPh sb="0" eb="1">
      <t>ニチ</t>
    </rPh>
    <phoneticPr fontId="2"/>
  </si>
  <si>
    <t>C</t>
    <phoneticPr fontId="2"/>
  </si>
  <si>
    <t>入院診療単価</t>
    <rPh sb="0" eb="2">
      <t>ニュウイン</t>
    </rPh>
    <rPh sb="2" eb="4">
      <t>シンリョウ</t>
    </rPh>
    <rPh sb="4" eb="6">
      <t>タンカ</t>
    </rPh>
    <phoneticPr fontId="2"/>
  </si>
  <si>
    <t>円</t>
    <rPh sb="0" eb="1">
      <t>エン</t>
    </rPh>
    <phoneticPr fontId="2"/>
  </si>
  <si>
    <t>D</t>
    <phoneticPr fontId="2"/>
  </si>
  <si>
    <t>入院延患者数</t>
    <rPh sb="0" eb="2">
      <t>ニュウイン</t>
    </rPh>
    <rPh sb="2" eb="3">
      <t>ノベ</t>
    </rPh>
    <rPh sb="3" eb="6">
      <t>カンジャスウ</t>
    </rPh>
    <phoneticPr fontId="2"/>
  </si>
  <si>
    <t>人</t>
    <rPh sb="0" eb="1">
      <t>ニン</t>
    </rPh>
    <phoneticPr fontId="2"/>
  </si>
  <si>
    <t>E</t>
    <phoneticPr fontId="2"/>
  </si>
  <si>
    <t>外来診療日数</t>
    <rPh sb="0" eb="2">
      <t>ガイライ</t>
    </rPh>
    <rPh sb="2" eb="4">
      <t>シンリョウ</t>
    </rPh>
    <rPh sb="4" eb="6">
      <t>ニッスウ</t>
    </rPh>
    <phoneticPr fontId="2"/>
  </si>
  <si>
    <t>F</t>
    <phoneticPr fontId="2"/>
  </si>
  <si>
    <t>外来診療単価</t>
    <rPh sb="0" eb="2">
      <t>ガイライ</t>
    </rPh>
    <rPh sb="2" eb="4">
      <t>シンリョウ</t>
    </rPh>
    <rPh sb="4" eb="6">
      <t>タンカ</t>
    </rPh>
    <phoneticPr fontId="2"/>
  </si>
  <si>
    <t>G</t>
  </si>
  <si>
    <t>外来延患者数</t>
    <rPh sb="0" eb="2">
      <t>ガイライ</t>
    </rPh>
    <phoneticPr fontId="2"/>
  </si>
  <si>
    <t>人</t>
  </si>
  <si>
    <t>Ｈ</t>
    <phoneticPr fontId="2"/>
  </si>
  <si>
    <t>その他</t>
    <rPh sb="2" eb="3">
      <t>タ</t>
    </rPh>
    <phoneticPr fontId="2"/>
  </si>
  <si>
    <t>経費の積算基準及び考え方</t>
    <rPh sb="0" eb="2">
      <t>ケイヒ</t>
    </rPh>
    <rPh sb="3" eb="5">
      <t>セキサン</t>
    </rPh>
    <rPh sb="5" eb="7">
      <t>キジュン</t>
    </rPh>
    <rPh sb="7" eb="8">
      <t>オヨ</t>
    </rPh>
    <rPh sb="9" eb="10">
      <t>カンガ</t>
    </rPh>
    <rPh sb="11" eb="12">
      <t>カタ</t>
    </rPh>
    <phoneticPr fontId="2"/>
  </si>
  <si>
    <t>人件費</t>
    <rPh sb="0" eb="3">
      <t>ジンケンヒ</t>
    </rPh>
    <phoneticPr fontId="2"/>
  </si>
  <si>
    <t>材料費</t>
    <rPh sb="0" eb="3">
      <t>ザイリョウヒ</t>
    </rPh>
    <phoneticPr fontId="2"/>
  </si>
  <si>
    <t>経費</t>
    <rPh sb="0" eb="2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</si>
  <si>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</si>
  <si>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※費用項目は（１） 収支一覧表に合わせ、主要な項目について記載してください。</t>
    <rPh sb="1" eb="5">
      <t>ヒヨウコウモク</t>
    </rPh>
    <rPh sb="16" eb="17">
      <t>ア</t>
    </rPh>
    <rPh sb="20" eb="22">
      <t>シュヨウ</t>
    </rPh>
    <rPh sb="23" eb="25">
      <t>コウモク</t>
    </rPh>
    <rPh sb="29" eb="31">
      <t>キサイ</t>
    </rPh>
    <phoneticPr fontId="2"/>
  </si>
  <si>
    <t>対象施設</t>
    <rPh sb="0" eb="2">
      <t>タイショウ</t>
    </rPh>
    <rPh sb="2" eb="4">
      <t>シセツ</t>
    </rPh>
    <phoneticPr fontId="2"/>
  </si>
  <si>
    <t>病院</t>
    <rPh sb="0" eb="2">
      <t>ビョウイン</t>
    </rPh>
    <phoneticPr fontId="2"/>
  </si>
  <si>
    <t>I</t>
    <phoneticPr fontId="2"/>
  </si>
  <si>
    <t>J</t>
    <phoneticPr fontId="2"/>
  </si>
  <si>
    <t>L</t>
    <phoneticPr fontId="2"/>
  </si>
  <si>
    <t>※枠内で収まらない場合は行を追加して２枚目を作成してください。</t>
    <rPh sb="1" eb="3">
      <t>ワクナイ</t>
    </rPh>
    <rPh sb="4" eb="5">
      <t>オサ</t>
    </rPh>
    <rPh sb="9" eb="11">
      <t>バアイ</t>
    </rPh>
    <rPh sb="12" eb="13">
      <t>ギョウ</t>
    </rPh>
    <rPh sb="14" eb="16">
      <t>ツイカ</t>
    </rPh>
    <rPh sb="19" eb="20">
      <t>マイ</t>
    </rPh>
    <rPh sb="20" eb="21">
      <t>メ</t>
    </rPh>
    <rPh sb="22" eb="24">
      <t>サクセイ</t>
    </rPh>
    <phoneticPr fontId="2"/>
  </si>
  <si>
    <t>委託費計</t>
    <rPh sb="0" eb="3">
      <t>イタクヒ</t>
    </rPh>
    <rPh sb="3" eb="4">
      <t>ケイ</t>
    </rPh>
    <phoneticPr fontId="2"/>
  </si>
  <si>
    <t>設備関係費（除 減価償却費）</t>
    <phoneticPr fontId="2"/>
  </si>
  <si>
    <t>研究研修費</t>
    <phoneticPr fontId="2"/>
  </si>
  <si>
    <t>経費</t>
    <phoneticPr fontId="2"/>
  </si>
  <si>
    <t>資産売却収入</t>
    <rPh sb="0" eb="4">
      <t>シサンバイキャク</t>
    </rPh>
    <rPh sb="4" eb="6">
      <t>シュウニュウ</t>
    </rPh>
    <phoneticPr fontId="2"/>
  </si>
  <si>
    <t>指定管理料</t>
    <rPh sb="0" eb="5">
      <t>シテイカンリリョウ</t>
    </rPh>
    <phoneticPr fontId="2"/>
  </si>
  <si>
    <t>指定管理者負担金</t>
    <rPh sb="0" eb="8">
      <t>シテイカンリシャフタンキン</t>
    </rPh>
    <phoneticPr fontId="2"/>
  </si>
  <si>
    <t>補助金</t>
    <rPh sb="0" eb="3">
      <t>ホジョキン</t>
    </rPh>
    <phoneticPr fontId="2"/>
  </si>
  <si>
    <t>設備投資（除　リース資産）</t>
    <rPh sb="0" eb="4">
      <t>セツビトウシ</t>
    </rPh>
    <rPh sb="5" eb="6">
      <t>ノゾ</t>
    </rPh>
    <rPh sb="10" eb="12">
      <t>シサン</t>
    </rPh>
    <phoneticPr fontId="2"/>
  </si>
  <si>
    <t>リース未払金支払</t>
    <rPh sb="3" eb="4">
      <t>ミ</t>
    </rPh>
    <rPh sb="4" eb="5">
      <t>バライ</t>
    </rPh>
    <rPh sb="5" eb="6">
      <t>キン</t>
    </rPh>
    <rPh sb="6" eb="8">
      <t>シハライ</t>
    </rPh>
    <phoneticPr fontId="2"/>
  </si>
  <si>
    <t>退職拠出金</t>
    <rPh sb="0" eb="2">
      <t>タイショク</t>
    </rPh>
    <rPh sb="2" eb="5">
      <t>キョシュツキン</t>
    </rPh>
    <phoneticPr fontId="2"/>
  </si>
  <si>
    <t>収益的収支差引額 (C) = (A - B)</t>
    <rPh sb="0" eb="3">
      <t>シュウエキテキ</t>
    </rPh>
    <rPh sb="3" eb="5">
      <t>シュウシ</t>
    </rPh>
    <rPh sb="5" eb="7">
      <t>サシヒキ</t>
    </rPh>
    <rPh sb="7" eb="8">
      <t>ガク</t>
    </rPh>
    <phoneticPr fontId="2"/>
  </si>
  <si>
    <t xml:space="preserve">   固定資産除却損等)</t>
    <phoneticPr fontId="2"/>
  </si>
  <si>
    <t>短期借入金償還</t>
    <rPh sb="0" eb="2">
      <t>タンキ</t>
    </rPh>
    <phoneticPr fontId="2"/>
  </si>
  <si>
    <t>長期借入金償還</t>
    <rPh sb="0" eb="2">
      <t>チョウキ</t>
    </rPh>
    <phoneticPr fontId="2"/>
  </si>
  <si>
    <t>短期借入金</t>
    <rPh sb="0" eb="2">
      <t>タンキ</t>
    </rPh>
    <phoneticPr fontId="2"/>
  </si>
  <si>
    <t>長期借入金</t>
    <rPh sb="0" eb="2">
      <t>チョウキ</t>
    </rPh>
    <phoneticPr fontId="2"/>
  </si>
  <si>
    <t>K</t>
    <phoneticPr fontId="2"/>
  </si>
  <si>
    <t>Ｃ～Ｈ、I～Lの指標の設定の考え方・算出方法を記入して下さい。　（例：診療単価→同規模の○○病院の◯年度実績数値を使用。）</t>
    <rPh sb="8" eb="10">
      <t>シヒョウ</t>
    </rPh>
    <rPh sb="11" eb="13">
      <t>セッテイ</t>
    </rPh>
    <rPh sb="14" eb="15">
      <t>カンガ</t>
    </rPh>
    <rPh sb="16" eb="17">
      <t>カタ</t>
    </rPh>
    <rPh sb="18" eb="20">
      <t>サンシュツ</t>
    </rPh>
    <rPh sb="20" eb="22">
      <t>ホウホウ</t>
    </rPh>
    <rPh sb="23" eb="25">
      <t>キニュウ</t>
    </rPh>
    <rPh sb="27" eb="28">
      <t>クダ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</si>
  <si>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</si>
  <si>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</si>
  <si>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収益的収入</t>
    <rPh sb="0" eb="3">
      <t>シュウエキテキ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</si>
  <si>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</si>
  <si>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r>
      <t>(１) 収支一覧表</t>
    </r>
    <r>
      <rPr>
        <b/>
        <u/>
        <sz val="10"/>
        <rFont val="ＭＳ Ｐゴシック"/>
        <family val="3"/>
        <charset val="128"/>
      </rPr>
      <t>[本事業分］</t>
    </r>
    <rPh sb="10" eb="11">
      <t>ホン</t>
    </rPh>
    <rPh sb="11" eb="13">
      <t>ジギョウ</t>
    </rPh>
    <rPh sb="13" eb="14">
      <t>ブン</t>
    </rPh>
    <phoneticPr fontId="2"/>
  </si>
  <si>
    <t>資本的収入合計 (D)</t>
    <rPh sb="0" eb="3">
      <t>シホンテキ</t>
    </rPh>
    <rPh sb="3" eb="5">
      <t>シュウニュウ</t>
    </rPh>
    <rPh sb="5" eb="7">
      <t>ゴウケイ</t>
    </rPh>
    <phoneticPr fontId="2"/>
  </si>
  <si>
    <t>資本的支出合計 (E)</t>
    <rPh sb="0" eb="3">
      <t>シホンテキ</t>
    </rPh>
    <rPh sb="3" eb="5">
      <t>シシュツ</t>
    </rPh>
    <rPh sb="5" eb="7">
      <t>ゴウケイ</t>
    </rPh>
    <phoneticPr fontId="2"/>
  </si>
  <si>
    <r>
      <t xml:space="preserve">(３) </t>
    </r>
    <r>
      <rPr>
        <b/>
        <u/>
        <sz val="11"/>
        <rFont val="ＭＳ Ｐゴシック"/>
        <family val="3"/>
        <charset val="128"/>
      </rPr>
      <t>本事業における</t>
    </r>
    <r>
      <rPr>
        <sz val="11"/>
        <rFont val="ＭＳ Ｐゴシック"/>
        <family val="3"/>
        <charset val="128"/>
      </rPr>
      <t>経営基礎指標の設定（収益的収入）</t>
    </r>
    <rPh sb="4" eb="7">
      <t>ホンジギョウ</t>
    </rPh>
    <rPh sb="21" eb="24">
      <t>シュウエキテキ</t>
    </rPh>
    <rPh sb="24" eb="26">
      <t>シュウニュウ</t>
    </rPh>
    <phoneticPr fontId="2"/>
  </si>
  <si>
    <r>
      <t xml:space="preserve">(４) </t>
    </r>
    <r>
      <rPr>
        <b/>
        <u/>
        <sz val="11"/>
        <rFont val="ＭＳ Ｐゴシック"/>
        <family val="3"/>
        <charset val="128"/>
      </rPr>
      <t>本事業における</t>
    </r>
    <r>
      <rPr>
        <sz val="11"/>
        <rFont val="ＭＳ Ｐゴシック"/>
        <family val="3"/>
        <charset val="128"/>
      </rPr>
      <t>各経費の算出方法</t>
    </r>
    <rPh sb="4" eb="7">
      <t>ホンジギョウ</t>
    </rPh>
    <phoneticPr fontId="2"/>
  </si>
  <si>
    <t>人件費計（除退職給付引当金繰入額）</t>
    <rPh sb="0" eb="3">
      <t>ジンケンヒ</t>
    </rPh>
    <rPh sb="3" eb="4">
      <t>ケイ</t>
    </rPh>
    <phoneticPr fontId="2"/>
  </si>
  <si>
    <t>収益的収入合計 (A)</t>
    <rPh sb="0" eb="3">
      <t>シュウエキテキ</t>
    </rPh>
    <rPh sb="3" eb="5">
      <t>シュウニュウ</t>
    </rPh>
    <rPh sb="5" eb="7">
      <t>ゴウケイ</t>
    </rPh>
    <phoneticPr fontId="2"/>
  </si>
  <si>
    <t>収益的支出合計 (B)</t>
    <rPh sb="0" eb="3">
      <t>シュウエキテキ</t>
    </rPh>
    <rPh sb="3" eb="5">
      <t>シシュツ</t>
    </rPh>
    <rPh sb="5" eb="7">
      <t>ゴウケイ</t>
    </rPh>
    <phoneticPr fontId="2"/>
  </si>
  <si>
    <t>※その他事業については、決算書等を元に平成２６～２８年度実績についても記載してください。</t>
    <rPh sb="3" eb="4">
      <t>タ</t>
    </rPh>
    <rPh sb="4" eb="6">
      <t>ジギョウ</t>
    </rPh>
    <rPh sb="12" eb="15">
      <t>ケッサンショ</t>
    </rPh>
    <rPh sb="15" eb="16">
      <t>トウ</t>
    </rPh>
    <rPh sb="17" eb="18">
      <t>モト</t>
    </rPh>
    <rPh sb="19" eb="21">
      <t>ヘイセイ</t>
    </rPh>
    <rPh sb="26" eb="28">
      <t>ネンド</t>
    </rPh>
    <rPh sb="28" eb="30">
      <t>ジッセキ</t>
    </rPh>
    <rPh sb="35" eb="37">
      <t>キサイ</t>
    </rPh>
    <phoneticPr fontId="2"/>
  </si>
  <si>
    <r>
      <t>(２) 収支一覧表</t>
    </r>
    <r>
      <rPr>
        <b/>
        <u/>
        <sz val="10"/>
        <rFont val="ＭＳ Ｐゴシック"/>
        <family val="3"/>
        <charset val="128"/>
      </rPr>
      <t>[法人既存事業分］</t>
    </r>
    <rPh sb="10" eb="12">
      <t>ホウジン</t>
    </rPh>
    <rPh sb="12" eb="14">
      <t>キソン</t>
    </rPh>
    <rPh sb="14" eb="16">
      <t>ジギョウ</t>
    </rPh>
    <rPh sb="16" eb="17">
      <t>ブン</t>
    </rPh>
    <phoneticPr fontId="2"/>
  </si>
  <si>
    <t>(３) 法人全体の資金残高</t>
    <rPh sb="4" eb="6">
      <t>ホウジン</t>
    </rPh>
    <rPh sb="6" eb="8">
      <t>ゼンタイ</t>
    </rPh>
    <rPh sb="9" eb="11">
      <t>シキン</t>
    </rPh>
    <rPh sb="11" eb="13">
      <t>ザンダカ</t>
    </rPh>
    <phoneticPr fontId="2"/>
  </si>
  <si>
    <t>医業外費用計(退職給付債務変更時差異、</t>
    <rPh sb="0" eb="2">
      <t>イギョウ</t>
    </rPh>
    <rPh sb="2" eb="3">
      <t>ガイ</t>
    </rPh>
    <rPh sb="3" eb="5">
      <t>ヒヨウ</t>
    </rPh>
    <rPh sb="5" eb="6">
      <t>ケイ</t>
    </rPh>
    <phoneticPr fontId="2"/>
  </si>
  <si>
    <t>医業収益計</t>
    <rPh sb="0" eb="2">
      <t>イギョウ</t>
    </rPh>
    <rPh sb="2" eb="4">
      <t>シュウエキ</t>
    </rPh>
    <rPh sb="4" eb="5">
      <t>ケイ</t>
    </rPh>
    <phoneticPr fontId="2"/>
  </si>
  <si>
    <t>医業外収益計</t>
    <rPh sb="0" eb="2">
      <t>イギョウ</t>
    </rPh>
    <rPh sb="2" eb="3">
      <t>ガイ</t>
    </rPh>
    <rPh sb="3" eb="5">
      <t>シュウエキ</t>
    </rPh>
    <rPh sb="5" eb="6">
      <t>ケイ</t>
    </rPh>
    <phoneticPr fontId="2"/>
  </si>
  <si>
    <t>医業費用計</t>
    <rPh sb="0" eb="2">
      <t>イギョウ</t>
    </rPh>
    <rPh sb="2" eb="4">
      <t>ヒヨウ</t>
    </rPh>
    <rPh sb="4" eb="5">
      <t>ケイ</t>
    </rPh>
    <phoneticPr fontId="2"/>
  </si>
  <si>
    <t>人件費（除 退職給付引当金繰入額）</t>
    <rPh sb="0" eb="3">
      <t>ジンケンヒ</t>
    </rPh>
    <phoneticPr fontId="2"/>
  </si>
  <si>
    <t>委託費</t>
    <rPh sb="0" eb="3">
      <t>イタクヒ</t>
    </rPh>
    <phoneticPr fontId="2"/>
  </si>
  <si>
    <t>資本的収支差額（F）＝（D）－（E)</t>
    <rPh sb="0" eb="5">
      <t>シホンテキシュウシ</t>
    </rPh>
    <rPh sb="5" eb="7">
      <t>サガク</t>
    </rPh>
    <phoneticPr fontId="2"/>
  </si>
  <si>
    <t>本事業における単年度CF (G) = (C+F）</t>
    <rPh sb="0" eb="3">
      <t>ホンジギョウ</t>
    </rPh>
    <rPh sb="7" eb="10">
      <t>タンネンド</t>
    </rPh>
    <phoneticPr fontId="2"/>
  </si>
  <si>
    <t>既存事業における単年度CF (G) = (C+F）</t>
    <rPh sb="0" eb="2">
      <t>キソン</t>
    </rPh>
    <rPh sb="2" eb="4">
      <t>ジギョウ</t>
    </rPh>
    <rPh sb="8" eb="11">
      <t>タンネンド</t>
    </rPh>
    <phoneticPr fontId="2"/>
  </si>
  <si>
    <t>前年度繰越金　　（H）</t>
    <rPh sb="0" eb="3">
      <t>ゼンネンド</t>
    </rPh>
    <rPh sb="3" eb="5">
      <t>クリコシ</t>
    </rPh>
    <rPh sb="5" eb="6">
      <t>キン</t>
    </rPh>
    <phoneticPr fontId="2"/>
  </si>
  <si>
    <t>翌年度繰越金　　（I）＝（G（全事業）＋H）</t>
    <rPh sb="0" eb="3">
      <t>ヨクネンド</t>
    </rPh>
    <rPh sb="3" eb="6">
      <t>クリコシキン</t>
    </rPh>
    <phoneticPr fontId="2"/>
  </si>
  <si>
    <t>（様式６－４）</t>
    <rPh sb="1" eb="3">
      <t>ヨウシキ</t>
    </rPh>
    <phoneticPr fontId="2"/>
  </si>
  <si>
    <t>手数料相当収入</t>
    <rPh sb="0" eb="3">
      <t>テスウリョウ</t>
    </rPh>
    <rPh sb="3" eb="5">
      <t>ソウトウ</t>
    </rPh>
    <rPh sb="5" eb="7">
      <t>シュウニュウ</t>
    </rPh>
    <phoneticPr fontId="2"/>
  </si>
  <si>
    <t>その他</t>
    <rPh sb="2" eb="3">
      <t>タ</t>
    </rPh>
    <phoneticPr fontId="2"/>
  </si>
  <si>
    <t>※指定管理開始年度（平成３１年度）から３年間を現病院、平成３４年度から１０年間を新病院と想定した計１３年間分の収支計画を作成してください</t>
    <rPh sb="37" eb="39">
      <t>ネンカン</t>
    </rPh>
    <phoneticPr fontId="2"/>
  </si>
  <si>
    <t xml:space="preserve">※詳細収支計画がある場合は参考資料として提出してください
</t>
    <phoneticPr fontId="2"/>
  </si>
  <si>
    <t>※収支の各費目は分かりやすいように自由に設定してください（合わせて計算式の変更をお願いします）</t>
    <rPh sb="1" eb="3">
      <t>シュウシ</t>
    </rPh>
    <rPh sb="4" eb="5">
      <t>カク</t>
    </rPh>
    <rPh sb="5" eb="7">
      <t>ヒモク</t>
    </rPh>
    <rPh sb="8" eb="9">
      <t>ワ</t>
    </rPh>
    <rPh sb="17" eb="19">
      <t>ジユウ</t>
    </rPh>
    <rPh sb="20" eb="22">
      <t>セッテイ</t>
    </rPh>
    <rPh sb="29" eb="30">
      <t>ア</t>
    </rPh>
    <rPh sb="33" eb="36">
      <t>ケイサンシキ</t>
    </rPh>
    <rPh sb="37" eb="39">
      <t>ヘンコウ</t>
    </rPh>
    <rPh sb="41" eb="42">
      <t>ネガ</t>
    </rPh>
    <phoneticPr fontId="2"/>
  </si>
  <si>
    <t>※新病院の想定事業費は別紙４「（仮称）市立総合医療センター構想（案）」を前提とします</t>
    <rPh sb="1" eb="4">
      <t>シンビョウイン</t>
    </rPh>
    <rPh sb="16" eb="18">
      <t>カショウ</t>
    </rPh>
    <rPh sb="19" eb="21">
      <t>シリツ</t>
    </rPh>
    <rPh sb="21" eb="23">
      <t>ソウゴウ</t>
    </rPh>
    <rPh sb="23" eb="25">
      <t>イリョウ</t>
    </rPh>
    <rPh sb="29" eb="31">
      <t>コウソウ</t>
    </rPh>
    <rPh sb="32" eb="33">
      <t>アン</t>
    </rPh>
    <phoneticPr fontId="2"/>
  </si>
  <si>
    <t xml:space="preserve">※詳細収支計画がある場合は参考資料として提出してください
</t>
    <phoneticPr fontId="2"/>
  </si>
  <si>
    <t>北部急病ｾﾝﾀｰ</t>
    <rPh sb="0" eb="2">
      <t>ホクブ</t>
    </rPh>
    <rPh sb="2" eb="4">
      <t>キュウビョウ</t>
    </rPh>
    <phoneticPr fontId="2"/>
  </si>
  <si>
    <t>収　支　計　画　（法人既存事業分）</t>
    <rPh sb="0" eb="1">
      <t>オサム</t>
    </rPh>
    <rPh sb="2" eb="3">
      <t>ササ</t>
    </rPh>
    <rPh sb="4" eb="5">
      <t>ケイ</t>
    </rPh>
    <rPh sb="6" eb="7">
      <t>ガ</t>
    </rPh>
    <phoneticPr fontId="2"/>
  </si>
  <si>
    <t>収　支　計　画　（本事業分）</t>
    <rPh sb="0" eb="1">
      <t>オサム</t>
    </rPh>
    <rPh sb="2" eb="3">
      <t>ササ</t>
    </rPh>
    <rPh sb="4" eb="5">
      <t>ケイ</t>
    </rPh>
    <rPh sb="6" eb="7">
      <t>ガ</t>
    </rPh>
    <rPh sb="9" eb="10">
      <t>ホン</t>
    </rPh>
    <rPh sb="10" eb="11">
      <t>コト</t>
    </rPh>
    <rPh sb="11" eb="12">
      <t>ギョウ</t>
    </rPh>
    <rPh sb="12" eb="1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</si>
</sst>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&quot;年度&quot;"/>
    <numFmt numFmtId="177" formatCode="0.0%"/>
    <numFmt numFmtId="178" formatCode="#,##0;&quot;▲ &quot;#,##0"/>
    <numFmt numFmtId="179" formatCode="0&quot;年度実績&quot;"/>
  </numFmts>
  <fonts count="10">
    <font>
      <sz val="1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tted">
        <color indexed="64"/>
      </top>
      <bottom/>
      <diagonal style="hair">
        <color indexed="64"/>
      </diagonal>
    </border>
    <border diagonalUp="1">
      <left/>
      <right/>
      <top style="dotted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dotted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double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double">
        <color indexed="64"/>
      </right>
      <top/>
      <bottom style="hair">
        <color indexed="64"/>
      </bottom>
      <diagonal style="hair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8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0" fillId="0" borderId="49" xfId="1" applyFont="1" applyBorder="1" applyAlignment="1">
      <alignment vertical="center"/>
    </xf>
    <xf numFmtId="38" fontId="0" fillId="0" borderId="50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69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38" fontId="0" fillId="0" borderId="70" xfId="1" applyFont="1" applyBorder="1" applyAlignment="1">
      <alignment vertical="center"/>
    </xf>
    <xf numFmtId="38" fontId="0" fillId="0" borderId="71" xfId="1" applyFont="1" applyBorder="1" applyAlignment="1">
      <alignment vertical="center"/>
    </xf>
    <xf numFmtId="38" fontId="0" fillId="0" borderId="73" xfId="1" applyFont="1" applyBorder="1" applyAlignment="1">
      <alignment vertical="center"/>
    </xf>
    <xf numFmtId="0" fontId="0" fillId="0" borderId="4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177" fontId="6" fillId="0" borderId="0" xfId="2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176" fontId="7" fillId="3" borderId="3" xfId="0" applyNumberFormat="1" applyFont="1" applyFill="1" applyBorder="1" applyAlignment="1">
      <alignment horizontal="center" vertical="center" shrinkToFit="1"/>
    </xf>
    <xf numFmtId="176" fontId="7" fillId="3" borderId="4" xfId="0" applyNumberFormat="1" applyFont="1" applyFill="1" applyBorder="1" applyAlignment="1">
      <alignment horizontal="center" vertical="center" shrinkToFit="1"/>
    </xf>
    <xf numFmtId="176" fontId="7" fillId="3" borderId="63" xfId="0" applyNumberFormat="1" applyFont="1" applyFill="1" applyBorder="1" applyAlignment="1">
      <alignment horizontal="center" vertical="center" shrinkToFit="1"/>
    </xf>
    <xf numFmtId="176" fontId="7" fillId="3" borderId="57" xfId="0" applyNumberFormat="1" applyFont="1" applyFill="1" applyBorder="1" applyAlignment="1">
      <alignment horizontal="center" vertical="center" shrinkToFit="1"/>
    </xf>
    <xf numFmtId="176" fontId="7" fillId="3" borderId="56" xfId="0" applyNumberFormat="1" applyFont="1" applyFill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vertical="center" shrinkToFit="1"/>
    </xf>
    <xf numFmtId="178" fontId="6" fillId="0" borderId="12" xfId="0" applyNumberFormat="1" applyFont="1" applyBorder="1" applyAlignment="1">
      <alignment vertical="center" shrinkToFit="1"/>
    </xf>
    <xf numFmtId="178" fontId="6" fillId="0" borderId="65" xfId="0" applyNumberFormat="1" applyFont="1" applyBorder="1" applyAlignment="1">
      <alignment vertical="center" shrinkToFit="1"/>
    </xf>
    <xf numFmtId="178" fontId="6" fillId="0" borderId="59" xfId="0" applyNumberFormat="1" applyFont="1" applyBorder="1" applyAlignment="1">
      <alignment vertical="center" shrinkToFit="1"/>
    </xf>
    <xf numFmtId="178" fontId="6" fillId="0" borderId="13" xfId="0" applyNumberFormat="1" applyFont="1" applyBorder="1" applyAlignment="1">
      <alignment vertical="center" shrinkToFit="1"/>
    </xf>
    <xf numFmtId="178" fontId="6" fillId="0" borderId="16" xfId="0" applyNumberFormat="1" applyFont="1" applyBorder="1" applyAlignment="1">
      <alignment vertical="center" shrinkToFit="1"/>
    </xf>
    <xf numFmtId="178" fontId="6" fillId="0" borderId="17" xfId="0" applyNumberFormat="1" applyFont="1" applyBorder="1" applyAlignment="1">
      <alignment vertical="center" shrinkToFit="1"/>
    </xf>
    <xf numFmtId="178" fontId="6" fillId="0" borderId="66" xfId="0" applyNumberFormat="1" applyFont="1" applyBorder="1" applyAlignment="1">
      <alignment vertical="center" shrinkToFit="1"/>
    </xf>
    <xf numFmtId="178" fontId="6" fillId="0" borderId="60" xfId="0" applyNumberFormat="1" applyFont="1" applyBorder="1" applyAlignment="1">
      <alignment vertical="center" shrinkToFit="1"/>
    </xf>
    <xf numFmtId="178" fontId="6" fillId="0" borderId="18" xfId="0" applyNumberFormat="1" applyFont="1" applyBorder="1" applyAlignment="1">
      <alignment vertical="center" shrinkToFit="1"/>
    </xf>
    <xf numFmtId="178" fontId="6" fillId="0" borderId="24" xfId="0" applyNumberFormat="1" applyFont="1" applyBorder="1" applyAlignment="1">
      <alignment vertical="center" shrinkToFit="1"/>
    </xf>
    <xf numFmtId="178" fontId="6" fillId="0" borderId="25" xfId="0" applyNumberFormat="1" applyFont="1" applyBorder="1" applyAlignment="1">
      <alignment vertical="center" shrinkToFit="1"/>
    </xf>
    <xf numFmtId="178" fontId="6" fillId="0" borderId="67" xfId="0" applyNumberFormat="1" applyFont="1" applyBorder="1" applyAlignment="1">
      <alignment vertical="center" shrinkToFit="1"/>
    </xf>
    <xf numFmtId="178" fontId="6" fillId="0" borderId="61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178" fontId="6" fillId="0" borderId="30" xfId="0" applyNumberFormat="1" applyFont="1" applyBorder="1" applyAlignment="1">
      <alignment vertical="center" shrinkToFit="1"/>
    </xf>
    <xf numFmtId="178" fontId="6" fillId="0" borderId="31" xfId="0" applyNumberFormat="1" applyFont="1" applyBorder="1" applyAlignment="1">
      <alignment vertical="center" shrinkToFit="1"/>
    </xf>
    <xf numFmtId="178" fontId="6" fillId="0" borderId="68" xfId="0" applyNumberFormat="1" applyFont="1" applyBorder="1" applyAlignment="1">
      <alignment vertical="center" shrinkToFit="1"/>
    </xf>
    <xf numFmtId="178" fontId="6" fillId="0" borderId="62" xfId="0" applyNumberFormat="1" applyFont="1" applyBorder="1" applyAlignment="1">
      <alignment vertical="center" shrinkToFit="1"/>
    </xf>
    <xf numFmtId="178" fontId="6" fillId="0" borderId="32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2" borderId="14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178" fontId="6" fillId="2" borderId="16" xfId="0" applyNumberFormat="1" applyFont="1" applyFill="1" applyBorder="1" applyAlignment="1">
      <alignment vertical="center" shrinkToFit="1"/>
    </xf>
    <xf numFmtId="178" fontId="6" fillId="2" borderId="17" xfId="0" applyNumberFormat="1" applyFont="1" applyFill="1" applyBorder="1" applyAlignment="1">
      <alignment vertical="center" shrinkToFit="1"/>
    </xf>
    <xf numFmtId="178" fontId="6" fillId="2" borderId="66" xfId="0" applyNumberFormat="1" applyFont="1" applyFill="1" applyBorder="1" applyAlignment="1">
      <alignment vertical="center" shrinkToFit="1"/>
    </xf>
    <xf numFmtId="178" fontId="6" fillId="2" borderId="60" xfId="0" applyNumberFormat="1" applyFont="1" applyFill="1" applyBorder="1" applyAlignment="1">
      <alignment vertical="center" shrinkToFit="1"/>
    </xf>
    <xf numFmtId="178" fontId="6" fillId="2" borderId="18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 shrinkToFit="1"/>
    </xf>
    <xf numFmtId="178" fontId="6" fillId="0" borderId="11" xfId="0" applyNumberFormat="1" applyFont="1" applyFill="1" applyBorder="1" applyAlignment="1">
      <alignment vertical="center" shrinkToFit="1"/>
    </xf>
    <xf numFmtId="178" fontId="6" fillId="0" borderId="12" xfId="0" applyNumberFormat="1" applyFont="1" applyFill="1" applyBorder="1" applyAlignment="1">
      <alignment vertical="center" shrinkToFit="1"/>
    </xf>
    <xf numFmtId="178" fontId="6" fillId="0" borderId="65" xfId="0" applyNumberFormat="1" applyFont="1" applyFill="1" applyBorder="1" applyAlignment="1">
      <alignment vertical="center" shrinkToFit="1"/>
    </xf>
    <xf numFmtId="178" fontId="6" fillId="0" borderId="59" xfId="0" applyNumberFormat="1" applyFont="1" applyFill="1" applyBorder="1" applyAlignment="1">
      <alignment vertical="center" shrinkToFit="1"/>
    </xf>
    <xf numFmtId="0" fontId="6" fillId="5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 justifyLastLine="1"/>
    </xf>
    <xf numFmtId="0" fontId="0" fillId="0" borderId="52" xfId="0" applyBorder="1" applyAlignment="1">
      <alignment vertical="center" justifyLastLine="1"/>
    </xf>
    <xf numFmtId="0" fontId="0" fillId="0" borderId="10" xfId="0" applyBorder="1" applyAlignment="1">
      <alignment vertical="center" justifyLastLine="1"/>
    </xf>
    <xf numFmtId="0" fontId="0" fillId="0" borderId="20" xfId="0" applyBorder="1" applyAlignment="1">
      <alignment vertical="center" justifyLastLine="1"/>
    </xf>
    <xf numFmtId="0" fontId="0" fillId="0" borderId="27" xfId="0" applyBorder="1" applyAlignment="1">
      <alignment vertical="center" justifyLastLine="1"/>
    </xf>
    <xf numFmtId="0" fontId="0" fillId="0" borderId="29" xfId="0" applyBorder="1" applyAlignment="1">
      <alignment vertical="center" justifyLastLine="1"/>
    </xf>
    <xf numFmtId="0" fontId="6" fillId="0" borderId="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 shrinkToFit="1"/>
    </xf>
    <xf numFmtId="178" fontId="6" fillId="0" borderId="63" xfId="0" applyNumberFormat="1" applyFont="1" applyFill="1" applyBorder="1" applyAlignment="1">
      <alignment vertical="center" shrinkToFit="1"/>
    </xf>
    <xf numFmtId="178" fontId="6" fillId="0" borderId="57" xfId="0" applyNumberFormat="1" applyFont="1" applyFill="1" applyBorder="1" applyAlignment="1">
      <alignment vertical="center" shrinkToFit="1"/>
    </xf>
    <xf numFmtId="178" fontId="6" fillId="0" borderId="76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24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6" fillId="0" borderId="4" xfId="0" applyNumberFormat="1" applyFont="1" applyFill="1" applyBorder="1" applyAlignment="1">
      <alignment horizontal="center" vertical="center" shrinkToFit="1"/>
    </xf>
    <xf numFmtId="178" fontId="6" fillId="0" borderId="8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25" xfId="0" applyNumberFormat="1" applyFont="1" applyFill="1" applyBorder="1" applyAlignment="1">
      <alignment vertical="center" shrinkToFit="1"/>
    </xf>
    <xf numFmtId="178" fontId="6" fillId="0" borderId="31" xfId="0" applyNumberFormat="1" applyFont="1" applyFill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horizontal="right" vertical="center" shrinkToFit="1"/>
    </xf>
    <xf numFmtId="178" fontId="6" fillId="0" borderId="25" xfId="0" applyNumberFormat="1" applyFont="1" applyFill="1" applyBorder="1" applyAlignment="1">
      <alignment horizontal="right" vertical="center" shrinkToFit="1"/>
    </xf>
    <xf numFmtId="178" fontId="6" fillId="0" borderId="44" xfId="0" applyNumberFormat="1" applyFont="1" applyFill="1" applyBorder="1" applyAlignment="1">
      <alignment vertical="center" shrinkToFit="1"/>
    </xf>
    <xf numFmtId="177" fontId="6" fillId="0" borderId="59" xfId="2" applyNumberFormat="1" applyFont="1" applyFill="1" applyBorder="1" applyAlignment="1">
      <alignment vertical="center"/>
    </xf>
    <xf numFmtId="177" fontId="6" fillId="0" borderId="12" xfId="2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 shrinkToFit="1"/>
    </xf>
    <xf numFmtId="0" fontId="6" fillId="8" borderId="6" xfId="0" applyFont="1" applyFill="1" applyBorder="1" applyAlignment="1">
      <alignment vertical="center"/>
    </xf>
    <xf numFmtId="178" fontId="6" fillId="8" borderId="7" xfId="0" applyNumberFormat="1" applyFont="1" applyFill="1" applyBorder="1" applyAlignment="1">
      <alignment vertical="center" shrinkToFit="1"/>
    </xf>
    <xf numFmtId="178" fontId="6" fillId="8" borderId="8" xfId="0" applyNumberFormat="1" applyFont="1" applyFill="1" applyBorder="1" applyAlignment="1">
      <alignment vertical="center" shrinkToFit="1"/>
    </xf>
    <xf numFmtId="178" fontId="6" fillId="8" borderId="64" xfId="0" applyNumberFormat="1" applyFont="1" applyFill="1" applyBorder="1" applyAlignment="1">
      <alignment vertical="center" shrinkToFit="1"/>
    </xf>
    <xf numFmtId="178" fontId="6" fillId="8" borderId="58" xfId="0" applyNumberFormat="1" applyFont="1" applyFill="1" applyBorder="1" applyAlignment="1">
      <alignment vertical="center" shrinkToFit="1"/>
    </xf>
    <xf numFmtId="178" fontId="6" fillId="8" borderId="9" xfId="0" applyNumberFormat="1" applyFont="1" applyFill="1" applyBorder="1" applyAlignment="1">
      <alignment vertical="center" shrinkToFit="1"/>
    </xf>
    <xf numFmtId="0" fontId="6" fillId="8" borderId="0" xfId="0" applyFont="1" applyFill="1" applyBorder="1" applyAlignment="1">
      <alignment vertical="center"/>
    </xf>
    <xf numFmtId="178" fontId="6" fillId="8" borderId="11" xfId="0" applyNumberFormat="1" applyFont="1" applyFill="1" applyBorder="1" applyAlignment="1">
      <alignment vertical="center" shrinkToFit="1"/>
    </xf>
    <xf numFmtId="178" fontId="6" fillId="8" borderId="12" xfId="0" applyNumberFormat="1" applyFont="1" applyFill="1" applyBorder="1" applyAlignment="1">
      <alignment vertical="center" shrinkToFit="1"/>
    </xf>
    <xf numFmtId="178" fontId="6" fillId="8" borderId="65" xfId="0" applyNumberFormat="1" applyFont="1" applyFill="1" applyBorder="1" applyAlignment="1">
      <alignment vertical="center" shrinkToFit="1"/>
    </xf>
    <xf numFmtId="178" fontId="6" fillId="8" borderId="59" xfId="0" applyNumberFormat="1" applyFont="1" applyFill="1" applyBorder="1" applyAlignment="1">
      <alignment vertical="center" shrinkToFit="1"/>
    </xf>
    <xf numFmtId="178" fontId="6" fillId="8" borderId="13" xfId="0" applyNumberFormat="1" applyFont="1" applyFill="1" applyBorder="1" applyAlignment="1">
      <alignment vertical="center" shrinkToFit="1"/>
    </xf>
    <xf numFmtId="0" fontId="6" fillId="8" borderId="22" xfId="0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178" fontId="6" fillId="8" borderId="24" xfId="0" applyNumberFormat="1" applyFont="1" applyFill="1" applyBorder="1" applyAlignment="1">
      <alignment vertical="center" shrinkToFit="1"/>
    </xf>
    <xf numFmtId="178" fontId="6" fillId="8" borderId="25" xfId="0" applyNumberFormat="1" applyFont="1" applyFill="1" applyBorder="1" applyAlignment="1">
      <alignment vertical="center" shrinkToFit="1"/>
    </xf>
    <xf numFmtId="178" fontId="6" fillId="8" borderId="67" xfId="0" applyNumberFormat="1" applyFont="1" applyFill="1" applyBorder="1" applyAlignment="1">
      <alignment vertical="center" shrinkToFit="1"/>
    </xf>
    <xf numFmtId="178" fontId="6" fillId="8" borderId="61" xfId="0" applyNumberFormat="1" applyFont="1" applyFill="1" applyBorder="1" applyAlignment="1">
      <alignment vertical="center" shrinkToFit="1"/>
    </xf>
    <xf numFmtId="178" fontId="6" fillId="8" borderId="26" xfId="0" applyNumberFormat="1" applyFont="1" applyFill="1" applyBorder="1" applyAlignment="1">
      <alignment vertical="center" shrinkToFit="1"/>
    </xf>
    <xf numFmtId="0" fontId="6" fillId="8" borderId="14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178" fontId="6" fillId="8" borderId="16" xfId="0" applyNumberFormat="1" applyFont="1" applyFill="1" applyBorder="1" applyAlignment="1">
      <alignment vertical="center" shrinkToFit="1"/>
    </xf>
    <xf numFmtId="178" fontId="6" fillId="8" borderId="17" xfId="0" applyNumberFormat="1" applyFont="1" applyFill="1" applyBorder="1" applyAlignment="1">
      <alignment vertical="center" shrinkToFit="1"/>
    </xf>
    <xf numFmtId="178" fontId="6" fillId="8" borderId="66" xfId="0" applyNumberFormat="1" applyFont="1" applyFill="1" applyBorder="1" applyAlignment="1">
      <alignment vertical="center" shrinkToFit="1"/>
    </xf>
    <xf numFmtId="178" fontId="6" fillId="8" borderId="60" xfId="0" applyNumberFormat="1" applyFont="1" applyFill="1" applyBorder="1" applyAlignment="1">
      <alignment vertical="center" shrinkToFit="1"/>
    </xf>
    <xf numFmtId="178" fontId="6" fillId="8" borderId="18" xfId="0" applyNumberFormat="1" applyFont="1" applyFill="1" applyBorder="1" applyAlignment="1">
      <alignment vertical="center" shrinkToFit="1"/>
    </xf>
    <xf numFmtId="178" fontId="6" fillId="8" borderId="16" xfId="0" applyNumberFormat="1" applyFont="1" applyFill="1" applyBorder="1" applyAlignment="1">
      <alignment horizontal="right" vertical="center" shrinkToFit="1"/>
    </xf>
    <xf numFmtId="178" fontId="6" fillId="8" borderId="17" xfId="0" applyNumberFormat="1" applyFont="1" applyFill="1" applyBorder="1" applyAlignment="1">
      <alignment horizontal="right" vertical="center" shrinkToFit="1"/>
    </xf>
    <xf numFmtId="178" fontId="6" fillId="8" borderId="66" xfId="0" applyNumberFormat="1" applyFont="1" applyFill="1" applyBorder="1" applyAlignment="1">
      <alignment horizontal="right" vertical="center" shrinkToFit="1"/>
    </xf>
    <xf numFmtId="178" fontId="6" fillId="8" borderId="80" xfId="0" applyNumberFormat="1" applyFont="1" applyFill="1" applyBorder="1" applyAlignment="1">
      <alignment horizontal="right" vertical="center" shrinkToFit="1"/>
    </xf>
    <xf numFmtId="0" fontId="6" fillId="8" borderId="34" xfId="0" applyFont="1" applyFill="1" applyBorder="1" applyAlignment="1">
      <alignment vertical="center"/>
    </xf>
    <xf numFmtId="178" fontId="6" fillId="8" borderId="24" xfId="0" applyNumberFormat="1" applyFont="1" applyFill="1" applyBorder="1" applyAlignment="1">
      <alignment horizontal="right" vertical="center" shrinkToFit="1"/>
    </xf>
    <xf numFmtId="178" fontId="6" fillId="8" borderId="25" xfId="0" applyNumberFormat="1" applyFont="1" applyFill="1" applyBorder="1" applyAlignment="1">
      <alignment horizontal="right" vertical="center" shrinkToFit="1"/>
    </xf>
    <xf numFmtId="178" fontId="6" fillId="8" borderId="67" xfId="0" applyNumberFormat="1" applyFont="1" applyFill="1" applyBorder="1" applyAlignment="1">
      <alignment horizontal="right" vertical="center" shrinkToFit="1"/>
    </xf>
    <xf numFmtId="178" fontId="6" fillId="8" borderId="81" xfId="0" applyNumberFormat="1" applyFont="1" applyFill="1" applyBorder="1" applyAlignment="1">
      <alignment horizontal="right" vertical="center" shrinkToFit="1"/>
    </xf>
    <xf numFmtId="0" fontId="6" fillId="8" borderId="79" xfId="0" applyFont="1" applyFill="1" applyBorder="1" applyAlignment="1">
      <alignment vertical="center"/>
    </xf>
    <xf numFmtId="0" fontId="6" fillId="8" borderId="54" xfId="0" applyFont="1" applyFill="1" applyBorder="1" applyAlignment="1">
      <alignment vertical="center"/>
    </xf>
    <xf numFmtId="178" fontId="6" fillId="8" borderId="46" xfId="0" applyNumberFormat="1" applyFont="1" applyFill="1" applyBorder="1" applyAlignment="1">
      <alignment vertical="center" shrinkToFit="1"/>
    </xf>
    <xf numFmtId="178" fontId="6" fillId="8" borderId="44" xfId="0" applyNumberFormat="1" applyFont="1" applyFill="1" applyBorder="1" applyAlignment="1">
      <alignment vertical="center" shrinkToFit="1"/>
    </xf>
    <xf numFmtId="178" fontId="6" fillId="8" borderId="77" xfId="0" applyNumberFormat="1" applyFont="1" applyFill="1" applyBorder="1" applyAlignment="1">
      <alignment vertical="center" shrinkToFit="1"/>
    </xf>
    <xf numFmtId="178" fontId="6" fillId="8" borderId="78" xfId="0" applyNumberFormat="1" applyFont="1" applyFill="1" applyBorder="1" applyAlignment="1">
      <alignment vertical="center" shrinkToFit="1"/>
    </xf>
    <xf numFmtId="178" fontId="6" fillId="8" borderId="47" xfId="0" applyNumberFormat="1" applyFont="1" applyFill="1" applyBorder="1" applyAlignment="1">
      <alignment vertical="center" shrinkToFit="1"/>
    </xf>
    <xf numFmtId="178" fontId="6" fillId="8" borderId="60" xfId="0" applyNumberFormat="1" applyFont="1" applyFill="1" applyBorder="1" applyAlignment="1">
      <alignment horizontal="right" vertical="center" shrinkToFit="1"/>
    </xf>
    <xf numFmtId="178" fontId="6" fillId="8" borderId="61" xfId="0" applyNumberFormat="1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 shrinkToFit="1"/>
    </xf>
    <xf numFmtId="178" fontId="6" fillId="0" borderId="66" xfId="0" applyNumberFormat="1" applyFont="1" applyFill="1" applyBorder="1" applyAlignment="1">
      <alignment vertical="center" shrinkToFit="1"/>
    </xf>
    <xf numFmtId="178" fontId="6" fillId="0" borderId="18" xfId="0" applyNumberFormat="1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 shrinkToFit="1"/>
    </xf>
    <xf numFmtId="178" fontId="6" fillId="0" borderId="67" xfId="0" applyNumberFormat="1" applyFont="1" applyFill="1" applyBorder="1" applyAlignment="1">
      <alignment vertical="center" shrinkToFit="1"/>
    </xf>
    <xf numFmtId="178" fontId="6" fillId="0" borderId="26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179" fontId="6" fillId="6" borderId="3" xfId="0" applyNumberFormat="1" applyFont="1" applyFill="1" applyBorder="1" applyAlignment="1">
      <alignment horizontal="center" vertical="center" shrinkToFit="1"/>
    </xf>
    <xf numFmtId="179" fontId="6" fillId="6" borderId="4" xfId="0" applyNumberFormat="1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textRotation="255"/>
    </xf>
    <xf numFmtId="176" fontId="0" fillId="0" borderId="78" xfId="0" applyNumberFormat="1" applyFont="1" applyBorder="1" applyAlignment="1">
      <alignment horizontal="center" vertical="center"/>
    </xf>
    <xf numFmtId="38" fontId="0" fillId="0" borderId="82" xfId="1" applyFont="1" applyBorder="1" applyAlignment="1">
      <alignment vertical="center"/>
    </xf>
    <xf numFmtId="38" fontId="0" fillId="0" borderId="83" xfId="1" applyFont="1" applyBorder="1" applyAlignment="1">
      <alignment vertical="center"/>
    </xf>
    <xf numFmtId="38" fontId="0" fillId="0" borderId="84" xfId="1" applyFont="1" applyBorder="1" applyAlignment="1">
      <alignment vertical="center"/>
    </xf>
    <xf numFmtId="38" fontId="0" fillId="0" borderId="60" xfId="1" applyFont="1" applyBorder="1" applyAlignment="1">
      <alignment vertical="center"/>
    </xf>
    <xf numFmtId="38" fontId="0" fillId="0" borderId="85" xfId="1" applyFont="1" applyBorder="1" applyAlignment="1">
      <alignment vertical="center"/>
    </xf>
    <xf numFmtId="176" fontId="0" fillId="0" borderId="77" xfId="0" applyNumberFormat="1" applyFont="1" applyBorder="1" applyAlignment="1">
      <alignment horizontal="center" vertical="center"/>
    </xf>
    <xf numFmtId="38" fontId="0" fillId="0" borderId="86" xfId="1" applyFont="1" applyBorder="1" applyAlignment="1">
      <alignment vertical="center"/>
    </xf>
    <xf numFmtId="38" fontId="0" fillId="0" borderId="87" xfId="1" applyFont="1" applyBorder="1" applyAlignment="1">
      <alignment vertical="center"/>
    </xf>
    <xf numFmtId="38" fontId="0" fillId="0" borderId="88" xfId="1" applyFont="1" applyBorder="1" applyAlignment="1">
      <alignment vertical="center"/>
    </xf>
    <xf numFmtId="38" fontId="0" fillId="0" borderId="89" xfId="1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6" fillId="5" borderId="74" xfId="0" applyFont="1" applyFill="1" applyBorder="1" applyAlignment="1">
      <alignment horizontal="center" vertical="center" textRotation="255"/>
    </xf>
    <xf numFmtId="0" fontId="6" fillId="5" borderId="55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 textRotation="255"/>
    </xf>
    <xf numFmtId="0" fontId="6" fillId="4" borderId="55" xfId="0" applyFont="1" applyFill="1" applyBorder="1" applyAlignment="1">
      <alignment horizontal="center" vertical="center" textRotation="255"/>
    </xf>
    <xf numFmtId="0" fontId="6" fillId="4" borderId="75" xfId="0" applyFont="1" applyFill="1" applyBorder="1" applyAlignment="1">
      <alignment horizontal="center" vertical="center" textRotation="255"/>
    </xf>
    <xf numFmtId="0" fontId="6" fillId="5" borderId="75" xfId="0" applyFont="1" applyFill="1" applyBorder="1" applyAlignment="1">
      <alignment horizontal="center" vertical="center" textRotation="255"/>
    </xf>
    <xf numFmtId="0" fontId="6" fillId="4" borderId="74" xfId="0" applyFont="1" applyFill="1" applyBorder="1" applyAlignment="1">
      <alignment vertical="center" textRotation="255"/>
    </xf>
    <xf numFmtId="0" fontId="6" fillId="4" borderId="55" xfId="0" applyFont="1" applyFill="1" applyBorder="1" applyAlignment="1">
      <alignment vertical="center" textRotation="255"/>
    </xf>
    <xf numFmtId="0" fontId="6" fillId="4" borderId="75" xfId="0" applyFont="1" applyFill="1" applyBorder="1" applyAlignment="1">
      <alignment vertical="center" textRotation="255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38" fontId="0" fillId="0" borderId="90" xfId="1" applyFont="1" applyBorder="1" applyAlignment="1">
      <alignment horizontal="center" vertical="center"/>
    </xf>
    <xf numFmtId="38" fontId="0" fillId="0" borderId="91" xfId="1" applyFont="1" applyBorder="1" applyAlignment="1">
      <alignment horizontal="center" vertical="center"/>
    </xf>
    <xf numFmtId="38" fontId="0" fillId="0" borderId="92" xfId="1" applyFont="1" applyBorder="1" applyAlignment="1">
      <alignment horizontal="center" vertical="center"/>
    </xf>
    <xf numFmtId="38" fontId="0" fillId="0" borderId="93" xfId="1" applyFont="1" applyBorder="1" applyAlignment="1">
      <alignment horizontal="center" vertical="center"/>
    </xf>
    <xf numFmtId="38" fontId="0" fillId="0" borderId="94" xfId="1" applyFont="1" applyBorder="1" applyAlignment="1">
      <alignment horizontal="center" vertical="center"/>
    </xf>
    <xf numFmtId="38" fontId="0" fillId="0" borderId="95" xfId="1" applyFont="1" applyBorder="1" applyAlignment="1">
      <alignment horizontal="center" vertical="center"/>
    </xf>
    <xf numFmtId="38" fontId="0" fillId="0" borderId="96" xfId="1" applyFont="1" applyBorder="1" applyAlignment="1">
      <alignment horizontal="center" vertical="center"/>
    </xf>
    <xf numFmtId="38" fontId="0" fillId="0" borderId="97" xfId="1" applyFont="1" applyBorder="1" applyAlignment="1">
      <alignment horizontal="center" vertical="center"/>
    </xf>
    <xf numFmtId="38" fontId="0" fillId="0" borderId="98" xfId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52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view="pageBreakPreview" topLeftCell="F1" zoomScale="115" zoomScaleNormal="85" zoomScaleSheetLayoutView="115" workbookViewId="0">
      <selection activeCell="K7" sqref="K7"/>
    </sheetView>
  </sheetViews>
  <sheetFormatPr defaultColWidth="9" defaultRowHeight="13.5" customHeight="1"/>
  <cols>
    <col min="1" max="1" width="1.125" style="4" customWidth="1"/>
    <col min="2" max="2" width="2.5" style="4" customWidth="1"/>
    <col min="3" max="4" width="1.875" style="4" customWidth="1"/>
    <col min="5" max="5" width="32.375" style="4" customWidth="1"/>
    <col min="6" max="18" width="10" style="4" customWidth="1"/>
    <col min="19" max="19" width="1.625" style="4" customWidth="1"/>
    <col min="20" max="16384" width="9" style="4"/>
  </cols>
  <sheetData>
    <row r="1" spans="1:19" ht="13.5" customHeight="1">
      <c r="A1" s="1" t="s">
        <v>7</v>
      </c>
      <c r="B1" s="1"/>
      <c r="C1" s="2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89</v>
      </c>
      <c r="S1" s="1"/>
    </row>
    <row r="2" spans="1:19" ht="13.5" customHeight="1">
      <c r="A2" s="256" t="s">
        <v>99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1"/>
    </row>
    <row r="3" spans="1:19" s="82" customFormat="1" ht="13.5" customHeight="1">
      <c r="A3" s="79" t="s">
        <v>67</v>
      </c>
      <c r="B3" s="79"/>
      <c r="C3" s="80"/>
      <c r="D3" s="79"/>
      <c r="E3" s="80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1" t="s">
        <v>36</v>
      </c>
      <c r="S3" s="79"/>
    </row>
    <row r="4" spans="1:19" s="82" customFormat="1" ht="13.5" customHeight="1" thickBot="1">
      <c r="A4" s="79"/>
      <c r="B4" s="261" t="s">
        <v>65</v>
      </c>
      <c r="C4" s="99"/>
      <c r="D4" s="99"/>
      <c r="E4" s="99"/>
      <c r="F4" s="103">
        <v>31</v>
      </c>
      <c r="G4" s="104">
        <f>F4+1</f>
        <v>32</v>
      </c>
      <c r="H4" s="105">
        <f t="shared" ref="H4:R4" si="0">G4+1</f>
        <v>33</v>
      </c>
      <c r="I4" s="106">
        <f t="shared" si="0"/>
        <v>34</v>
      </c>
      <c r="J4" s="104">
        <f t="shared" si="0"/>
        <v>35</v>
      </c>
      <c r="K4" s="104">
        <f t="shared" si="0"/>
        <v>36</v>
      </c>
      <c r="L4" s="104">
        <f t="shared" si="0"/>
        <v>37</v>
      </c>
      <c r="M4" s="104">
        <f t="shared" si="0"/>
        <v>38</v>
      </c>
      <c r="N4" s="104">
        <f t="shared" si="0"/>
        <v>39</v>
      </c>
      <c r="O4" s="104">
        <f t="shared" si="0"/>
        <v>40</v>
      </c>
      <c r="P4" s="104">
        <f t="shared" si="0"/>
        <v>41</v>
      </c>
      <c r="Q4" s="104">
        <f t="shared" si="0"/>
        <v>42</v>
      </c>
      <c r="R4" s="107">
        <f t="shared" si="0"/>
        <v>43</v>
      </c>
      <c r="S4" s="79"/>
    </row>
    <row r="5" spans="1:19" s="82" customFormat="1" ht="13.5" customHeight="1" thickBot="1">
      <c r="A5" s="79"/>
      <c r="B5" s="262"/>
      <c r="C5" s="184" t="s">
        <v>73</v>
      </c>
      <c r="D5" s="184"/>
      <c r="E5" s="184"/>
      <c r="F5" s="185">
        <f>SUM(F6,F11)</f>
        <v>0</v>
      </c>
      <c r="G5" s="186">
        <f t="shared" ref="G5:R5" si="1">SUM(G6,G11)</f>
        <v>0</v>
      </c>
      <c r="H5" s="187">
        <f t="shared" si="1"/>
        <v>0</v>
      </c>
      <c r="I5" s="188">
        <f t="shared" si="1"/>
        <v>0</v>
      </c>
      <c r="J5" s="186">
        <f t="shared" si="1"/>
        <v>0</v>
      </c>
      <c r="K5" s="186">
        <f t="shared" si="1"/>
        <v>0</v>
      </c>
      <c r="L5" s="186">
        <f t="shared" si="1"/>
        <v>0</v>
      </c>
      <c r="M5" s="186">
        <f t="shared" si="1"/>
        <v>0</v>
      </c>
      <c r="N5" s="186">
        <f t="shared" si="1"/>
        <v>0</v>
      </c>
      <c r="O5" s="186">
        <f t="shared" si="1"/>
        <v>0</v>
      </c>
      <c r="P5" s="186">
        <f t="shared" si="1"/>
        <v>0</v>
      </c>
      <c r="Q5" s="186">
        <f t="shared" si="1"/>
        <v>0</v>
      </c>
      <c r="R5" s="189">
        <f t="shared" si="1"/>
        <v>0</v>
      </c>
      <c r="S5" s="79"/>
    </row>
    <row r="6" spans="1:19" s="82" customFormat="1" ht="13.5" customHeight="1">
      <c r="A6" s="79"/>
      <c r="B6" s="262"/>
      <c r="C6" s="190" t="s">
        <v>79</v>
      </c>
      <c r="D6" s="190"/>
      <c r="E6" s="190"/>
      <c r="F6" s="191">
        <f>SUM(F7:F10)</f>
        <v>0</v>
      </c>
      <c r="G6" s="192">
        <f t="shared" ref="G6:R6" si="2">SUM(G7:G10)</f>
        <v>0</v>
      </c>
      <c r="H6" s="193">
        <f t="shared" si="2"/>
        <v>0</v>
      </c>
      <c r="I6" s="194">
        <f t="shared" si="2"/>
        <v>0</v>
      </c>
      <c r="J6" s="192">
        <f t="shared" si="2"/>
        <v>0</v>
      </c>
      <c r="K6" s="192">
        <f t="shared" si="2"/>
        <v>0</v>
      </c>
      <c r="L6" s="192">
        <f t="shared" si="2"/>
        <v>0</v>
      </c>
      <c r="M6" s="192">
        <f t="shared" si="2"/>
        <v>0</v>
      </c>
      <c r="N6" s="192">
        <f t="shared" si="2"/>
        <v>0</v>
      </c>
      <c r="O6" s="192">
        <f t="shared" si="2"/>
        <v>0</v>
      </c>
      <c r="P6" s="192">
        <f t="shared" si="2"/>
        <v>0</v>
      </c>
      <c r="Q6" s="192">
        <f t="shared" si="2"/>
        <v>0</v>
      </c>
      <c r="R6" s="195">
        <f t="shared" si="2"/>
        <v>0</v>
      </c>
      <c r="S6" s="79"/>
    </row>
    <row r="7" spans="1:19" s="82" customFormat="1" ht="13.5" customHeight="1">
      <c r="A7" s="79"/>
      <c r="B7" s="262"/>
      <c r="C7" s="100"/>
      <c r="D7" s="84" t="s">
        <v>0</v>
      </c>
      <c r="E7" s="85"/>
      <c r="F7" s="113"/>
      <c r="G7" s="114"/>
      <c r="H7" s="115"/>
      <c r="I7" s="116"/>
      <c r="J7" s="114"/>
      <c r="K7" s="114"/>
      <c r="L7" s="114"/>
      <c r="M7" s="114"/>
      <c r="N7" s="114"/>
      <c r="O7" s="114"/>
      <c r="P7" s="114"/>
      <c r="Q7" s="114"/>
      <c r="R7" s="117"/>
      <c r="S7" s="79"/>
    </row>
    <row r="8" spans="1:19" s="82" customFormat="1" ht="13.5" customHeight="1">
      <c r="A8" s="79"/>
      <c r="B8" s="262"/>
      <c r="C8" s="79"/>
      <c r="D8" s="86" t="s">
        <v>1</v>
      </c>
      <c r="E8" s="87"/>
      <c r="F8" s="108"/>
      <c r="G8" s="109"/>
      <c r="H8" s="110"/>
      <c r="I8" s="111"/>
      <c r="J8" s="109"/>
      <c r="K8" s="109"/>
      <c r="L8" s="109"/>
      <c r="M8" s="109"/>
      <c r="N8" s="109"/>
      <c r="O8" s="109"/>
      <c r="P8" s="109"/>
      <c r="Q8" s="109"/>
      <c r="R8" s="112"/>
      <c r="S8" s="79"/>
    </row>
    <row r="9" spans="1:19" s="82" customFormat="1" ht="13.5" customHeight="1">
      <c r="A9" s="79"/>
      <c r="B9" s="262"/>
      <c r="C9" s="79"/>
      <c r="D9" s="86" t="s">
        <v>31</v>
      </c>
      <c r="E9" s="87"/>
      <c r="F9" s="108"/>
      <c r="G9" s="109"/>
      <c r="H9" s="110"/>
      <c r="I9" s="111"/>
      <c r="J9" s="109"/>
      <c r="K9" s="109"/>
      <c r="L9" s="109"/>
      <c r="M9" s="109"/>
      <c r="N9" s="109"/>
      <c r="O9" s="109"/>
      <c r="P9" s="109"/>
      <c r="Q9" s="109"/>
      <c r="R9" s="112"/>
      <c r="S9" s="79"/>
    </row>
    <row r="10" spans="1:19" s="82" customFormat="1" ht="13.5" customHeight="1">
      <c r="A10" s="79"/>
      <c r="B10" s="262"/>
      <c r="C10" s="94"/>
      <c r="D10" s="88"/>
      <c r="E10" s="89"/>
      <c r="F10" s="118"/>
      <c r="G10" s="119"/>
      <c r="H10" s="120"/>
      <c r="I10" s="121"/>
      <c r="J10" s="119"/>
      <c r="K10" s="119"/>
      <c r="L10" s="119"/>
      <c r="M10" s="119"/>
      <c r="N10" s="119"/>
      <c r="O10" s="119"/>
      <c r="P10" s="119"/>
      <c r="Q10" s="119"/>
      <c r="R10" s="122"/>
      <c r="S10" s="79"/>
    </row>
    <row r="11" spans="1:19" s="82" customFormat="1" ht="13.5" customHeight="1">
      <c r="A11" s="79"/>
      <c r="B11" s="262"/>
      <c r="C11" s="190" t="s">
        <v>80</v>
      </c>
      <c r="D11" s="196"/>
      <c r="E11" s="197"/>
      <c r="F11" s="198">
        <f t="shared" ref="F11:R11" si="3">SUM(F12:F15)</f>
        <v>0</v>
      </c>
      <c r="G11" s="199">
        <f t="shared" si="3"/>
        <v>0</v>
      </c>
      <c r="H11" s="200">
        <f t="shared" si="3"/>
        <v>0</v>
      </c>
      <c r="I11" s="201">
        <f t="shared" si="3"/>
        <v>0</v>
      </c>
      <c r="J11" s="199">
        <f t="shared" si="3"/>
        <v>0</v>
      </c>
      <c r="K11" s="199">
        <f t="shared" si="3"/>
        <v>0</v>
      </c>
      <c r="L11" s="199">
        <f t="shared" si="3"/>
        <v>0</v>
      </c>
      <c r="M11" s="199">
        <f t="shared" si="3"/>
        <v>0</v>
      </c>
      <c r="N11" s="199">
        <f t="shared" si="3"/>
        <v>0</v>
      </c>
      <c r="O11" s="199">
        <f t="shared" si="3"/>
        <v>0</v>
      </c>
      <c r="P11" s="199">
        <f t="shared" si="3"/>
        <v>0</v>
      </c>
      <c r="Q11" s="199">
        <f t="shared" si="3"/>
        <v>0</v>
      </c>
      <c r="R11" s="202">
        <f t="shared" si="3"/>
        <v>0</v>
      </c>
      <c r="S11" s="79"/>
    </row>
    <row r="12" spans="1:19" s="82" customFormat="1" ht="13.5" customHeight="1">
      <c r="A12" s="79"/>
      <c r="B12" s="262"/>
      <c r="C12" s="100"/>
      <c r="D12" s="86" t="s">
        <v>49</v>
      </c>
      <c r="E12" s="87"/>
      <c r="F12" s="108"/>
      <c r="G12" s="109"/>
      <c r="H12" s="110"/>
      <c r="I12" s="111"/>
      <c r="J12" s="109"/>
      <c r="K12" s="109"/>
      <c r="L12" s="109"/>
      <c r="M12" s="109"/>
      <c r="N12" s="109"/>
      <c r="O12" s="109"/>
      <c r="P12" s="109"/>
      <c r="Q12" s="109"/>
      <c r="R12" s="112"/>
      <c r="S12" s="79"/>
    </row>
    <row r="13" spans="1:19" s="82" customFormat="1" ht="13.5" customHeight="1">
      <c r="A13" s="79"/>
      <c r="B13" s="262"/>
      <c r="C13" s="79"/>
      <c r="D13" s="86" t="s">
        <v>90</v>
      </c>
      <c r="E13" s="87"/>
      <c r="F13" s="108"/>
      <c r="G13" s="109"/>
      <c r="H13" s="110"/>
      <c r="I13" s="111"/>
      <c r="J13" s="109"/>
      <c r="K13" s="109"/>
      <c r="L13" s="109"/>
      <c r="M13" s="109"/>
      <c r="N13" s="109"/>
      <c r="O13" s="109"/>
      <c r="P13" s="109"/>
      <c r="Q13" s="109"/>
      <c r="R13" s="112"/>
      <c r="S13" s="79"/>
    </row>
    <row r="14" spans="1:19" s="82" customFormat="1" ht="13.5" customHeight="1">
      <c r="A14" s="79"/>
      <c r="B14" s="262"/>
      <c r="C14" s="79"/>
      <c r="D14" s="86" t="s">
        <v>91</v>
      </c>
      <c r="E14" s="87"/>
      <c r="F14" s="108"/>
      <c r="G14" s="109"/>
      <c r="H14" s="110"/>
      <c r="I14" s="111"/>
      <c r="J14" s="109"/>
      <c r="K14" s="109"/>
      <c r="L14" s="109"/>
      <c r="M14" s="109"/>
      <c r="N14" s="109"/>
      <c r="O14" s="109"/>
      <c r="P14" s="109"/>
      <c r="Q14" s="109"/>
      <c r="R14" s="112"/>
      <c r="S14" s="79"/>
    </row>
    <row r="15" spans="1:19" s="82" customFormat="1" ht="13.5" customHeight="1">
      <c r="A15" s="79"/>
      <c r="B15" s="263"/>
      <c r="C15" s="101"/>
      <c r="D15" s="91"/>
      <c r="E15" s="92"/>
      <c r="F15" s="123"/>
      <c r="G15" s="124"/>
      <c r="H15" s="125"/>
      <c r="I15" s="126"/>
      <c r="J15" s="124"/>
      <c r="K15" s="124"/>
      <c r="L15" s="124"/>
      <c r="M15" s="124"/>
      <c r="N15" s="124"/>
      <c r="O15" s="124"/>
      <c r="P15" s="124"/>
      <c r="Q15" s="124"/>
      <c r="R15" s="127"/>
      <c r="S15" s="79"/>
    </row>
    <row r="16" spans="1:19" s="82" customFormat="1" ht="7.5" customHeight="1">
      <c r="A16" s="79"/>
      <c r="B16" s="79"/>
      <c r="C16" s="79"/>
      <c r="D16" s="79"/>
      <c r="E16" s="79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79"/>
    </row>
    <row r="17" spans="1:19" s="82" customFormat="1" ht="13.5" customHeight="1" thickBot="1">
      <c r="A17" s="79"/>
      <c r="B17" s="257" t="s">
        <v>66</v>
      </c>
      <c r="C17" s="99"/>
      <c r="D17" s="99"/>
      <c r="E17" s="99"/>
      <c r="F17" s="103">
        <v>31</v>
      </c>
      <c r="G17" s="104">
        <f>F17+1</f>
        <v>32</v>
      </c>
      <c r="H17" s="105">
        <f t="shared" ref="H17" si="4">G17+1</f>
        <v>33</v>
      </c>
      <c r="I17" s="106">
        <f t="shared" ref="I17" si="5">H17+1</f>
        <v>34</v>
      </c>
      <c r="J17" s="104">
        <f t="shared" ref="J17" si="6">I17+1</f>
        <v>35</v>
      </c>
      <c r="K17" s="104">
        <f t="shared" ref="K17" si="7">J17+1</f>
        <v>36</v>
      </c>
      <c r="L17" s="104">
        <f t="shared" ref="L17" si="8">K17+1</f>
        <v>37</v>
      </c>
      <c r="M17" s="104">
        <f t="shared" ref="M17" si="9">L17+1</f>
        <v>38</v>
      </c>
      <c r="N17" s="104">
        <f t="shared" ref="N17" si="10">M17+1</f>
        <v>39</v>
      </c>
      <c r="O17" s="104">
        <f t="shared" ref="O17" si="11">N17+1</f>
        <v>40</v>
      </c>
      <c r="P17" s="104">
        <f t="shared" ref="P17" si="12">O17+1</f>
        <v>41</v>
      </c>
      <c r="Q17" s="104">
        <f t="shared" ref="Q17" si="13">P17+1</f>
        <v>42</v>
      </c>
      <c r="R17" s="107">
        <f t="shared" ref="R17" si="14">Q17+1</f>
        <v>43</v>
      </c>
      <c r="S17" s="79"/>
    </row>
    <row r="18" spans="1:19" s="82" customFormat="1" ht="13.5" customHeight="1" thickBot="1">
      <c r="A18" s="79"/>
      <c r="B18" s="258"/>
      <c r="C18" s="184" t="s">
        <v>74</v>
      </c>
      <c r="D18" s="184"/>
      <c r="E18" s="184"/>
      <c r="F18" s="185">
        <f t="shared" ref="F18:R18" si="15">SUM(F19,F42)</f>
        <v>0</v>
      </c>
      <c r="G18" s="186">
        <f t="shared" si="15"/>
        <v>0</v>
      </c>
      <c r="H18" s="187">
        <f t="shared" si="15"/>
        <v>0</v>
      </c>
      <c r="I18" s="188">
        <f t="shared" si="15"/>
        <v>0</v>
      </c>
      <c r="J18" s="186">
        <f t="shared" si="15"/>
        <v>0</v>
      </c>
      <c r="K18" s="186">
        <f t="shared" si="15"/>
        <v>0</v>
      </c>
      <c r="L18" s="186">
        <f t="shared" si="15"/>
        <v>0</v>
      </c>
      <c r="M18" s="186">
        <f t="shared" si="15"/>
        <v>0</v>
      </c>
      <c r="N18" s="186">
        <f t="shared" si="15"/>
        <v>0</v>
      </c>
      <c r="O18" s="186">
        <f t="shared" si="15"/>
        <v>0</v>
      </c>
      <c r="P18" s="186">
        <f t="shared" si="15"/>
        <v>0</v>
      </c>
      <c r="Q18" s="186">
        <f t="shared" si="15"/>
        <v>0</v>
      </c>
      <c r="R18" s="189">
        <f t="shared" si="15"/>
        <v>0</v>
      </c>
      <c r="S18" s="79"/>
    </row>
    <row r="19" spans="1:19" s="82" customFormat="1" ht="13.5" customHeight="1">
      <c r="A19" s="79"/>
      <c r="B19" s="258"/>
      <c r="C19" s="190" t="s">
        <v>81</v>
      </c>
      <c r="D19" s="190"/>
      <c r="E19" s="190"/>
      <c r="F19" s="191">
        <f t="shared" ref="F19:R19" si="16">SUM(F20,F24,F28,F32,F36,F39)</f>
        <v>0</v>
      </c>
      <c r="G19" s="192">
        <f t="shared" si="16"/>
        <v>0</v>
      </c>
      <c r="H19" s="193">
        <f t="shared" si="16"/>
        <v>0</v>
      </c>
      <c r="I19" s="194">
        <f t="shared" si="16"/>
        <v>0</v>
      </c>
      <c r="J19" s="192">
        <f t="shared" si="16"/>
        <v>0</v>
      </c>
      <c r="K19" s="192">
        <f t="shared" si="16"/>
        <v>0</v>
      </c>
      <c r="L19" s="192">
        <f t="shared" si="16"/>
        <v>0</v>
      </c>
      <c r="M19" s="192">
        <f t="shared" si="16"/>
        <v>0</v>
      </c>
      <c r="N19" s="192">
        <f t="shared" si="16"/>
        <v>0</v>
      </c>
      <c r="O19" s="192">
        <f t="shared" si="16"/>
        <v>0</v>
      </c>
      <c r="P19" s="192">
        <f t="shared" si="16"/>
        <v>0</v>
      </c>
      <c r="Q19" s="192">
        <f t="shared" si="16"/>
        <v>0</v>
      </c>
      <c r="R19" s="195">
        <f t="shared" si="16"/>
        <v>0</v>
      </c>
      <c r="S19" s="79"/>
    </row>
    <row r="20" spans="1:19" s="82" customFormat="1" ht="13.5" customHeight="1">
      <c r="A20" s="79"/>
      <c r="B20" s="258"/>
      <c r="C20" s="79"/>
      <c r="D20" s="129" t="s">
        <v>72</v>
      </c>
      <c r="E20" s="130"/>
      <c r="F20" s="131">
        <f t="shared" ref="F20:R20" si="17">SUM(F21:F23)</f>
        <v>0</v>
      </c>
      <c r="G20" s="132">
        <f t="shared" si="17"/>
        <v>0</v>
      </c>
      <c r="H20" s="133">
        <f t="shared" si="17"/>
        <v>0</v>
      </c>
      <c r="I20" s="134">
        <f t="shared" si="17"/>
        <v>0</v>
      </c>
      <c r="J20" s="132">
        <f t="shared" si="17"/>
        <v>0</v>
      </c>
      <c r="K20" s="132">
        <f t="shared" si="17"/>
        <v>0</v>
      </c>
      <c r="L20" s="132">
        <f t="shared" si="17"/>
        <v>0</v>
      </c>
      <c r="M20" s="132">
        <f t="shared" si="17"/>
        <v>0</v>
      </c>
      <c r="N20" s="132">
        <f t="shared" si="17"/>
        <v>0</v>
      </c>
      <c r="O20" s="132">
        <f t="shared" si="17"/>
        <v>0</v>
      </c>
      <c r="P20" s="132">
        <f t="shared" si="17"/>
        <v>0</v>
      </c>
      <c r="Q20" s="132">
        <f t="shared" si="17"/>
        <v>0</v>
      </c>
      <c r="R20" s="135">
        <f t="shared" si="17"/>
        <v>0</v>
      </c>
      <c r="S20" s="79"/>
    </row>
    <row r="21" spans="1:19" s="82" customFormat="1" ht="13.5" customHeight="1">
      <c r="A21" s="79"/>
      <c r="B21" s="258"/>
      <c r="C21" s="79"/>
      <c r="D21" s="86"/>
      <c r="E21" s="79"/>
      <c r="F21" s="108"/>
      <c r="G21" s="109"/>
      <c r="H21" s="110"/>
      <c r="I21" s="111"/>
      <c r="J21" s="109"/>
      <c r="K21" s="109"/>
      <c r="L21" s="109"/>
      <c r="M21" s="109"/>
      <c r="N21" s="109"/>
      <c r="O21" s="109"/>
      <c r="P21" s="109"/>
      <c r="Q21" s="109"/>
      <c r="R21" s="112"/>
      <c r="S21" s="79"/>
    </row>
    <row r="22" spans="1:19" s="82" customFormat="1" ht="13.5" customHeight="1">
      <c r="A22" s="79"/>
      <c r="B22" s="258"/>
      <c r="C22" s="79"/>
      <c r="D22" s="86"/>
      <c r="E22" s="79"/>
      <c r="F22" s="108"/>
      <c r="G22" s="109"/>
      <c r="H22" s="110"/>
      <c r="I22" s="111"/>
      <c r="J22" s="109"/>
      <c r="K22" s="109"/>
      <c r="L22" s="109"/>
      <c r="M22" s="109"/>
      <c r="N22" s="109"/>
      <c r="O22" s="109"/>
      <c r="P22" s="109"/>
      <c r="Q22" s="109"/>
      <c r="R22" s="112"/>
      <c r="S22" s="79"/>
    </row>
    <row r="23" spans="1:19" s="82" customFormat="1" ht="13.5" customHeight="1">
      <c r="A23" s="79"/>
      <c r="B23" s="258"/>
      <c r="C23" s="79"/>
      <c r="D23" s="88"/>
      <c r="E23" s="94"/>
      <c r="F23" s="118"/>
      <c r="G23" s="119"/>
      <c r="H23" s="120"/>
      <c r="I23" s="121"/>
      <c r="J23" s="119"/>
      <c r="K23" s="119"/>
      <c r="L23" s="119"/>
      <c r="M23" s="119"/>
      <c r="N23" s="119"/>
      <c r="O23" s="119"/>
      <c r="P23" s="119"/>
      <c r="Q23" s="119"/>
      <c r="R23" s="122"/>
      <c r="S23" s="79"/>
    </row>
    <row r="24" spans="1:19" s="82" customFormat="1" ht="13.5" customHeight="1">
      <c r="A24" s="79"/>
      <c r="B24" s="258"/>
      <c r="C24" s="79"/>
      <c r="D24" s="203" t="s">
        <v>3</v>
      </c>
      <c r="E24" s="204"/>
      <c r="F24" s="205">
        <f>SUM(F25:F27)</f>
        <v>0</v>
      </c>
      <c r="G24" s="206">
        <f t="shared" ref="G24:R24" si="18">SUM(G25:G27)</f>
        <v>0</v>
      </c>
      <c r="H24" s="207">
        <f t="shared" si="18"/>
        <v>0</v>
      </c>
      <c r="I24" s="208">
        <f t="shared" si="18"/>
        <v>0</v>
      </c>
      <c r="J24" s="206">
        <f t="shared" si="18"/>
        <v>0</v>
      </c>
      <c r="K24" s="206">
        <f t="shared" si="18"/>
        <v>0</v>
      </c>
      <c r="L24" s="206">
        <f t="shared" si="18"/>
        <v>0</v>
      </c>
      <c r="M24" s="206">
        <f t="shared" si="18"/>
        <v>0</v>
      </c>
      <c r="N24" s="206">
        <f t="shared" si="18"/>
        <v>0</v>
      </c>
      <c r="O24" s="206">
        <f t="shared" si="18"/>
        <v>0</v>
      </c>
      <c r="P24" s="206">
        <f t="shared" si="18"/>
        <v>0</v>
      </c>
      <c r="Q24" s="206">
        <f t="shared" si="18"/>
        <v>0</v>
      </c>
      <c r="R24" s="209">
        <f t="shared" si="18"/>
        <v>0</v>
      </c>
      <c r="S24" s="79"/>
    </row>
    <row r="25" spans="1:19" s="82" customFormat="1" ht="13.5" customHeight="1">
      <c r="A25" s="79"/>
      <c r="B25" s="258"/>
      <c r="C25" s="79"/>
      <c r="D25" s="86"/>
      <c r="E25" s="79"/>
      <c r="F25" s="108"/>
      <c r="G25" s="109"/>
      <c r="H25" s="110"/>
      <c r="I25" s="111"/>
      <c r="J25" s="109"/>
      <c r="K25" s="109"/>
      <c r="L25" s="109"/>
      <c r="M25" s="109"/>
      <c r="N25" s="109"/>
      <c r="O25" s="109"/>
      <c r="P25" s="109"/>
      <c r="Q25" s="109"/>
      <c r="R25" s="112"/>
      <c r="S25" s="79"/>
    </row>
    <row r="26" spans="1:19" s="82" customFormat="1" ht="13.5" customHeight="1">
      <c r="A26" s="79"/>
      <c r="B26" s="258"/>
      <c r="C26" s="79"/>
      <c r="D26" s="86"/>
      <c r="E26" s="79"/>
      <c r="F26" s="108"/>
      <c r="G26" s="109"/>
      <c r="H26" s="110"/>
      <c r="I26" s="111"/>
      <c r="J26" s="109"/>
      <c r="K26" s="109"/>
      <c r="L26" s="109"/>
      <c r="M26" s="109"/>
      <c r="N26" s="109"/>
      <c r="O26" s="109"/>
      <c r="P26" s="109"/>
      <c r="Q26" s="109"/>
      <c r="R26" s="112"/>
      <c r="S26" s="79"/>
    </row>
    <row r="27" spans="1:19" s="82" customFormat="1" ht="13.5" customHeight="1">
      <c r="A27" s="79"/>
      <c r="B27" s="258"/>
      <c r="C27" s="79"/>
      <c r="D27" s="86"/>
      <c r="E27" s="79"/>
      <c r="F27" s="108"/>
      <c r="G27" s="109"/>
      <c r="H27" s="110"/>
      <c r="I27" s="111"/>
      <c r="J27" s="109"/>
      <c r="K27" s="109"/>
      <c r="L27" s="109"/>
      <c r="M27" s="109"/>
      <c r="N27" s="109"/>
      <c r="O27" s="109"/>
      <c r="P27" s="109"/>
      <c r="Q27" s="109"/>
      <c r="R27" s="112"/>
      <c r="S27" s="79"/>
    </row>
    <row r="28" spans="1:19" s="82" customFormat="1" ht="13.5" customHeight="1">
      <c r="A28" s="79"/>
      <c r="B28" s="258"/>
      <c r="C28" s="79"/>
      <c r="D28" s="203" t="s">
        <v>44</v>
      </c>
      <c r="E28" s="204"/>
      <c r="F28" s="205">
        <f t="shared" ref="F28:R28" si="19">SUM(F29:F31)</f>
        <v>0</v>
      </c>
      <c r="G28" s="206">
        <f t="shared" si="19"/>
        <v>0</v>
      </c>
      <c r="H28" s="207">
        <f t="shared" si="19"/>
        <v>0</v>
      </c>
      <c r="I28" s="208">
        <f t="shared" si="19"/>
        <v>0</v>
      </c>
      <c r="J28" s="206">
        <f t="shared" si="19"/>
        <v>0</v>
      </c>
      <c r="K28" s="206">
        <f t="shared" si="19"/>
        <v>0</v>
      </c>
      <c r="L28" s="206">
        <f t="shared" si="19"/>
        <v>0</v>
      </c>
      <c r="M28" s="206">
        <f t="shared" si="19"/>
        <v>0</v>
      </c>
      <c r="N28" s="206">
        <f t="shared" si="19"/>
        <v>0</v>
      </c>
      <c r="O28" s="206">
        <f t="shared" si="19"/>
        <v>0</v>
      </c>
      <c r="P28" s="206">
        <f t="shared" si="19"/>
        <v>0</v>
      </c>
      <c r="Q28" s="206">
        <f t="shared" si="19"/>
        <v>0</v>
      </c>
      <c r="R28" s="209">
        <f t="shared" si="19"/>
        <v>0</v>
      </c>
      <c r="S28" s="79"/>
    </row>
    <row r="29" spans="1:19" s="82" customFormat="1" ht="13.5" customHeight="1">
      <c r="A29" s="79"/>
      <c r="B29" s="258"/>
      <c r="C29" s="79"/>
      <c r="D29" s="86"/>
      <c r="E29" s="79"/>
      <c r="F29" s="108"/>
      <c r="G29" s="109"/>
      <c r="H29" s="110"/>
      <c r="I29" s="111"/>
      <c r="J29" s="109"/>
      <c r="K29" s="109"/>
      <c r="L29" s="109"/>
      <c r="M29" s="109"/>
      <c r="N29" s="109"/>
      <c r="O29" s="109"/>
      <c r="P29" s="109"/>
      <c r="Q29" s="109"/>
      <c r="R29" s="112"/>
      <c r="S29" s="79"/>
    </row>
    <row r="30" spans="1:19" s="82" customFormat="1" ht="13.5" customHeight="1">
      <c r="A30" s="79"/>
      <c r="B30" s="258"/>
      <c r="C30" s="79"/>
      <c r="D30" s="86"/>
      <c r="E30" s="79"/>
      <c r="F30" s="108"/>
      <c r="G30" s="109"/>
      <c r="H30" s="110"/>
      <c r="I30" s="111"/>
      <c r="J30" s="109"/>
      <c r="K30" s="109"/>
      <c r="L30" s="109"/>
      <c r="M30" s="109"/>
      <c r="N30" s="109"/>
      <c r="O30" s="109"/>
      <c r="P30" s="109"/>
      <c r="Q30" s="109"/>
      <c r="R30" s="112"/>
      <c r="S30" s="79"/>
    </row>
    <row r="31" spans="1:19" s="82" customFormat="1" ht="13.5" customHeight="1">
      <c r="A31" s="79"/>
      <c r="B31" s="258"/>
      <c r="C31" s="79"/>
      <c r="D31" s="86"/>
      <c r="E31" s="79"/>
      <c r="F31" s="108"/>
      <c r="G31" s="109"/>
      <c r="H31" s="110"/>
      <c r="I31" s="111"/>
      <c r="J31" s="109"/>
      <c r="K31" s="109"/>
      <c r="L31" s="109"/>
      <c r="M31" s="109"/>
      <c r="N31" s="109"/>
      <c r="O31" s="109"/>
      <c r="P31" s="109"/>
      <c r="Q31" s="109"/>
      <c r="R31" s="112"/>
      <c r="S31" s="79"/>
    </row>
    <row r="32" spans="1:19" s="82" customFormat="1" ht="13.5" customHeight="1">
      <c r="A32" s="79"/>
      <c r="B32" s="258"/>
      <c r="C32" s="79"/>
      <c r="D32" s="203" t="s">
        <v>45</v>
      </c>
      <c r="E32" s="204"/>
      <c r="F32" s="205">
        <f>SUM(F33:F35)</f>
        <v>0</v>
      </c>
      <c r="G32" s="206">
        <f t="shared" ref="G32:R32" si="20">SUM(G33:G35)</f>
        <v>0</v>
      </c>
      <c r="H32" s="207">
        <f t="shared" si="20"/>
        <v>0</v>
      </c>
      <c r="I32" s="208">
        <f t="shared" si="20"/>
        <v>0</v>
      </c>
      <c r="J32" s="206">
        <f t="shared" si="20"/>
        <v>0</v>
      </c>
      <c r="K32" s="206">
        <f t="shared" si="20"/>
        <v>0</v>
      </c>
      <c r="L32" s="206">
        <f t="shared" si="20"/>
        <v>0</v>
      </c>
      <c r="M32" s="206">
        <f t="shared" si="20"/>
        <v>0</v>
      </c>
      <c r="N32" s="206">
        <f t="shared" si="20"/>
        <v>0</v>
      </c>
      <c r="O32" s="206">
        <f t="shared" si="20"/>
        <v>0</v>
      </c>
      <c r="P32" s="206">
        <f t="shared" si="20"/>
        <v>0</v>
      </c>
      <c r="Q32" s="206">
        <f t="shared" si="20"/>
        <v>0</v>
      </c>
      <c r="R32" s="209">
        <f t="shared" si="20"/>
        <v>0</v>
      </c>
      <c r="S32" s="79"/>
    </row>
    <row r="33" spans="1:19" s="82" customFormat="1" ht="13.5" customHeight="1">
      <c r="A33" s="79"/>
      <c r="B33" s="258"/>
      <c r="C33" s="79"/>
      <c r="D33" s="86"/>
      <c r="E33" s="79"/>
      <c r="F33" s="108"/>
      <c r="G33" s="109"/>
      <c r="H33" s="110"/>
      <c r="I33" s="111"/>
      <c r="J33" s="109"/>
      <c r="K33" s="109"/>
      <c r="L33" s="109"/>
      <c r="M33" s="109"/>
      <c r="N33" s="109"/>
      <c r="O33" s="109"/>
      <c r="P33" s="109"/>
      <c r="Q33" s="109"/>
      <c r="R33" s="112"/>
      <c r="S33" s="79"/>
    </row>
    <row r="34" spans="1:19" s="82" customFormat="1" ht="13.5" customHeight="1">
      <c r="A34" s="79"/>
      <c r="B34" s="258"/>
      <c r="C34" s="79"/>
      <c r="D34" s="86"/>
      <c r="E34" s="79"/>
      <c r="F34" s="108"/>
      <c r="G34" s="109"/>
      <c r="H34" s="110"/>
      <c r="I34" s="111"/>
      <c r="J34" s="109"/>
      <c r="K34" s="109"/>
      <c r="L34" s="109"/>
      <c r="M34" s="109"/>
      <c r="N34" s="109"/>
      <c r="O34" s="109"/>
      <c r="P34" s="109"/>
      <c r="Q34" s="109"/>
      <c r="R34" s="112"/>
      <c r="S34" s="79"/>
    </row>
    <row r="35" spans="1:19" s="82" customFormat="1" ht="13.5" customHeight="1">
      <c r="A35" s="79"/>
      <c r="B35" s="258"/>
      <c r="C35" s="79"/>
      <c r="D35" s="86"/>
      <c r="E35" s="79"/>
      <c r="F35" s="108"/>
      <c r="G35" s="109"/>
      <c r="H35" s="110"/>
      <c r="I35" s="111"/>
      <c r="J35" s="109"/>
      <c r="K35" s="109"/>
      <c r="L35" s="109"/>
      <c r="M35" s="109"/>
      <c r="N35" s="109"/>
      <c r="O35" s="109"/>
      <c r="P35" s="109"/>
      <c r="Q35" s="109"/>
      <c r="R35" s="112"/>
      <c r="S35" s="79"/>
    </row>
    <row r="36" spans="1:19" s="82" customFormat="1" ht="13.5" customHeight="1">
      <c r="A36" s="79"/>
      <c r="B36" s="258"/>
      <c r="C36" s="79"/>
      <c r="D36" s="203" t="s">
        <v>46</v>
      </c>
      <c r="E36" s="204"/>
      <c r="F36" s="205">
        <f>SUM(F37:F39)</f>
        <v>0</v>
      </c>
      <c r="G36" s="206">
        <f t="shared" ref="G36:R36" si="21">SUM(G37:G39)</f>
        <v>0</v>
      </c>
      <c r="H36" s="207">
        <f t="shared" si="21"/>
        <v>0</v>
      </c>
      <c r="I36" s="208">
        <f t="shared" si="21"/>
        <v>0</v>
      </c>
      <c r="J36" s="206">
        <f t="shared" si="21"/>
        <v>0</v>
      </c>
      <c r="K36" s="206">
        <f t="shared" si="21"/>
        <v>0</v>
      </c>
      <c r="L36" s="206">
        <f t="shared" si="21"/>
        <v>0</v>
      </c>
      <c r="M36" s="206">
        <f t="shared" si="21"/>
        <v>0</v>
      </c>
      <c r="N36" s="206">
        <f t="shared" si="21"/>
        <v>0</v>
      </c>
      <c r="O36" s="206">
        <f t="shared" si="21"/>
        <v>0</v>
      </c>
      <c r="P36" s="206">
        <f t="shared" si="21"/>
        <v>0</v>
      </c>
      <c r="Q36" s="206">
        <f t="shared" si="21"/>
        <v>0</v>
      </c>
      <c r="R36" s="209">
        <f t="shared" si="21"/>
        <v>0</v>
      </c>
      <c r="S36" s="79"/>
    </row>
    <row r="37" spans="1:19" s="82" customFormat="1" ht="13.5" customHeight="1">
      <c r="A37" s="79"/>
      <c r="B37" s="258"/>
      <c r="C37" s="79"/>
      <c r="D37" s="86"/>
      <c r="E37" s="79"/>
      <c r="F37" s="108"/>
      <c r="G37" s="109"/>
      <c r="H37" s="110"/>
      <c r="I37" s="111"/>
      <c r="J37" s="109"/>
      <c r="K37" s="109"/>
      <c r="L37" s="109"/>
      <c r="M37" s="109"/>
      <c r="N37" s="109"/>
      <c r="O37" s="109"/>
      <c r="P37" s="109"/>
      <c r="Q37" s="109"/>
      <c r="R37" s="112"/>
      <c r="S37" s="79"/>
    </row>
    <row r="38" spans="1:19" s="82" customFormat="1" ht="13.5" customHeight="1">
      <c r="A38" s="79"/>
      <c r="B38" s="258"/>
      <c r="C38" s="79"/>
      <c r="D38" s="86"/>
      <c r="E38" s="79"/>
      <c r="F38" s="108"/>
      <c r="G38" s="109"/>
      <c r="H38" s="110"/>
      <c r="I38" s="111"/>
      <c r="J38" s="109"/>
      <c r="K38" s="109"/>
      <c r="L38" s="109"/>
      <c r="M38" s="109"/>
      <c r="N38" s="109"/>
      <c r="O38" s="109"/>
      <c r="P38" s="109"/>
      <c r="Q38" s="109"/>
      <c r="R38" s="112"/>
      <c r="S38" s="79"/>
    </row>
    <row r="39" spans="1:19" s="82" customFormat="1" ht="13.5" customHeight="1">
      <c r="A39" s="79"/>
      <c r="B39" s="258"/>
      <c r="C39" s="79"/>
      <c r="D39" s="203" t="s">
        <v>47</v>
      </c>
      <c r="E39" s="204"/>
      <c r="F39" s="205">
        <f>SUM(F40:F42)</f>
        <v>0</v>
      </c>
      <c r="G39" s="206">
        <f t="shared" ref="G39:R39" si="22">SUM(G40:G42)</f>
        <v>0</v>
      </c>
      <c r="H39" s="207">
        <f t="shared" si="22"/>
        <v>0</v>
      </c>
      <c r="I39" s="208">
        <f t="shared" si="22"/>
        <v>0</v>
      </c>
      <c r="J39" s="206">
        <f t="shared" si="22"/>
        <v>0</v>
      </c>
      <c r="K39" s="206">
        <f t="shared" si="22"/>
        <v>0</v>
      </c>
      <c r="L39" s="206">
        <f t="shared" si="22"/>
        <v>0</v>
      </c>
      <c r="M39" s="206">
        <f t="shared" si="22"/>
        <v>0</v>
      </c>
      <c r="N39" s="206">
        <f t="shared" si="22"/>
        <v>0</v>
      </c>
      <c r="O39" s="206">
        <f t="shared" si="22"/>
        <v>0</v>
      </c>
      <c r="P39" s="206">
        <f t="shared" si="22"/>
        <v>0</v>
      </c>
      <c r="Q39" s="206">
        <f t="shared" si="22"/>
        <v>0</v>
      </c>
      <c r="R39" s="209">
        <f t="shared" si="22"/>
        <v>0</v>
      </c>
      <c r="S39" s="79"/>
    </row>
    <row r="40" spans="1:19" s="82" customFormat="1" ht="13.5" customHeight="1">
      <c r="A40" s="79"/>
      <c r="B40" s="258"/>
      <c r="C40" s="79"/>
      <c r="D40" s="86"/>
      <c r="E40" s="79"/>
      <c r="F40" s="108"/>
      <c r="G40" s="109"/>
      <c r="H40" s="110"/>
      <c r="I40" s="111"/>
      <c r="J40" s="109"/>
      <c r="K40" s="109"/>
      <c r="L40" s="109"/>
      <c r="M40" s="109"/>
      <c r="N40" s="109"/>
      <c r="O40" s="109"/>
      <c r="P40" s="109"/>
      <c r="Q40" s="109"/>
      <c r="R40" s="112"/>
      <c r="S40" s="79"/>
    </row>
    <row r="41" spans="1:19" s="82" customFormat="1" ht="13.5" customHeight="1">
      <c r="A41" s="79"/>
      <c r="B41" s="258"/>
      <c r="C41" s="79"/>
      <c r="D41" s="88"/>
      <c r="E41" s="94"/>
      <c r="F41" s="118"/>
      <c r="G41" s="119"/>
      <c r="H41" s="120"/>
      <c r="I41" s="121"/>
      <c r="J41" s="119"/>
      <c r="K41" s="119"/>
      <c r="L41" s="119"/>
      <c r="M41" s="119"/>
      <c r="N41" s="119"/>
      <c r="O41" s="119"/>
      <c r="P41" s="119"/>
      <c r="Q41" s="119"/>
      <c r="R41" s="122"/>
      <c r="S41" s="79"/>
    </row>
    <row r="42" spans="1:19" s="82" customFormat="1" ht="13.5" customHeight="1">
      <c r="A42" s="79"/>
      <c r="B42" s="258"/>
      <c r="C42" s="204" t="s">
        <v>78</v>
      </c>
      <c r="D42" s="204"/>
      <c r="E42" s="204"/>
      <c r="F42" s="210">
        <f>SUM(F44:F46)</f>
        <v>0</v>
      </c>
      <c r="G42" s="211">
        <f t="shared" ref="G42:R42" si="23">SUM(G44:G46)</f>
        <v>0</v>
      </c>
      <c r="H42" s="212">
        <f t="shared" si="23"/>
        <v>0</v>
      </c>
      <c r="I42" s="213">
        <f t="shared" si="23"/>
        <v>0</v>
      </c>
      <c r="J42" s="211">
        <f t="shared" si="23"/>
        <v>0</v>
      </c>
      <c r="K42" s="211">
        <f t="shared" si="23"/>
        <v>0</v>
      </c>
      <c r="L42" s="211">
        <f t="shared" si="23"/>
        <v>0</v>
      </c>
      <c r="M42" s="211">
        <f t="shared" si="23"/>
        <v>0</v>
      </c>
      <c r="N42" s="211">
        <f t="shared" si="23"/>
        <v>0</v>
      </c>
      <c r="O42" s="211">
        <f t="shared" si="23"/>
        <v>0</v>
      </c>
      <c r="P42" s="211">
        <f t="shared" si="23"/>
        <v>0</v>
      </c>
      <c r="Q42" s="211">
        <f t="shared" si="23"/>
        <v>0</v>
      </c>
      <c r="R42" s="209">
        <f t="shared" si="23"/>
        <v>0</v>
      </c>
      <c r="S42" s="79"/>
    </row>
    <row r="43" spans="1:19" s="82" customFormat="1" ht="13.5" customHeight="1">
      <c r="A43" s="79"/>
      <c r="B43" s="258"/>
      <c r="C43" s="190" t="s">
        <v>56</v>
      </c>
      <c r="D43" s="214"/>
      <c r="E43" s="214"/>
      <c r="F43" s="215"/>
      <c r="G43" s="216"/>
      <c r="H43" s="217"/>
      <c r="I43" s="218"/>
      <c r="J43" s="216"/>
      <c r="K43" s="216"/>
      <c r="L43" s="216"/>
      <c r="M43" s="216"/>
      <c r="N43" s="216"/>
      <c r="O43" s="216"/>
      <c r="P43" s="216"/>
      <c r="Q43" s="216"/>
      <c r="R43" s="202"/>
      <c r="S43" s="79"/>
    </row>
    <row r="44" spans="1:19" s="82" customFormat="1" ht="13.5" customHeight="1">
      <c r="A44" s="79"/>
      <c r="B44" s="258"/>
      <c r="C44" s="79"/>
      <c r="D44" s="84" t="s">
        <v>50</v>
      </c>
      <c r="E44" s="93"/>
      <c r="F44" s="113"/>
      <c r="G44" s="114"/>
      <c r="H44" s="115"/>
      <c r="I44" s="116"/>
      <c r="J44" s="114"/>
      <c r="K44" s="114"/>
      <c r="L44" s="114"/>
      <c r="M44" s="114"/>
      <c r="N44" s="114"/>
      <c r="O44" s="114"/>
      <c r="P44" s="114"/>
      <c r="Q44" s="114"/>
      <c r="R44" s="117"/>
      <c r="S44" s="79"/>
    </row>
    <row r="45" spans="1:19" s="82" customFormat="1" ht="13.5" customHeight="1">
      <c r="A45" s="79"/>
      <c r="B45" s="258"/>
      <c r="C45" s="100"/>
      <c r="D45" s="86"/>
      <c r="E45" s="87"/>
      <c r="F45" s="108"/>
      <c r="G45" s="109"/>
      <c r="H45" s="110"/>
      <c r="I45" s="111"/>
      <c r="J45" s="109"/>
      <c r="K45" s="109"/>
      <c r="L45" s="109"/>
      <c r="M45" s="109"/>
      <c r="N45" s="109"/>
      <c r="O45" s="109"/>
      <c r="P45" s="109"/>
      <c r="Q45" s="109"/>
      <c r="R45" s="112"/>
      <c r="S45" s="79"/>
    </row>
    <row r="46" spans="1:19" s="82" customFormat="1" ht="13.5" customHeight="1" thickBot="1">
      <c r="A46" s="79"/>
      <c r="B46" s="259"/>
      <c r="C46" s="102"/>
      <c r="D46" s="91"/>
      <c r="E46" s="92"/>
      <c r="F46" s="123"/>
      <c r="G46" s="124"/>
      <c r="H46" s="125"/>
      <c r="I46" s="126"/>
      <c r="J46" s="124"/>
      <c r="K46" s="124"/>
      <c r="L46" s="124"/>
      <c r="M46" s="124"/>
      <c r="N46" s="124"/>
      <c r="O46" s="124"/>
      <c r="P46" s="124"/>
      <c r="Q46" s="124"/>
      <c r="R46" s="127"/>
      <c r="S46" s="79"/>
    </row>
    <row r="47" spans="1:19" s="82" customFormat="1" ht="13.5" customHeight="1" thickBot="1">
      <c r="A47" s="79"/>
      <c r="B47" s="143"/>
      <c r="C47" s="184" t="s">
        <v>55</v>
      </c>
      <c r="D47" s="184"/>
      <c r="E47" s="219"/>
      <c r="F47" s="185">
        <f t="shared" ref="F47:R47" si="24">F5-F18</f>
        <v>0</v>
      </c>
      <c r="G47" s="186">
        <f t="shared" si="24"/>
        <v>0</v>
      </c>
      <c r="H47" s="187">
        <f t="shared" si="24"/>
        <v>0</v>
      </c>
      <c r="I47" s="188">
        <f t="shared" si="24"/>
        <v>0</v>
      </c>
      <c r="J47" s="186">
        <f t="shared" si="24"/>
        <v>0</v>
      </c>
      <c r="K47" s="186">
        <f t="shared" si="24"/>
        <v>0</v>
      </c>
      <c r="L47" s="186">
        <f t="shared" si="24"/>
        <v>0</v>
      </c>
      <c r="M47" s="186">
        <f t="shared" si="24"/>
        <v>0</v>
      </c>
      <c r="N47" s="186">
        <f t="shared" si="24"/>
        <v>0</v>
      </c>
      <c r="O47" s="186">
        <f t="shared" si="24"/>
        <v>0</v>
      </c>
      <c r="P47" s="186">
        <f t="shared" si="24"/>
        <v>0</v>
      </c>
      <c r="Q47" s="186">
        <f t="shared" si="24"/>
        <v>0</v>
      </c>
      <c r="R47" s="189">
        <f t="shared" si="24"/>
        <v>0</v>
      </c>
      <c r="S47" s="79"/>
    </row>
    <row r="48" spans="1:19" s="98" customFormat="1" ht="7.5" customHeight="1">
      <c r="A48" s="95"/>
      <c r="B48" s="95"/>
      <c r="C48" s="96"/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5"/>
    </row>
    <row r="49" spans="1:19" s="82" customFormat="1" ht="13.5" customHeight="1">
      <c r="A49" s="79"/>
      <c r="B49" s="254" t="s">
        <v>63</v>
      </c>
      <c r="C49" s="220" t="s">
        <v>68</v>
      </c>
      <c r="D49" s="220"/>
      <c r="E49" s="220"/>
      <c r="F49" s="221">
        <f t="shared" ref="F49:R49" si="25">SUM(F50:F54)</f>
        <v>0</v>
      </c>
      <c r="G49" s="222">
        <f t="shared" si="25"/>
        <v>0</v>
      </c>
      <c r="H49" s="223">
        <f t="shared" si="25"/>
        <v>0</v>
      </c>
      <c r="I49" s="224">
        <f t="shared" si="25"/>
        <v>0</v>
      </c>
      <c r="J49" s="222">
        <f t="shared" si="25"/>
        <v>0</v>
      </c>
      <c r="K49" s="222">
        <f t="shared" si="25"/>
        <v>0</v>
      </c>
      <c r="L49" s="222">
        <f t="shared" si="25"/>
        <v>0</v>
      </c>
      <c r="M49" s="222">
        <f t="shared" si="25"/>
        <v>0</v>
      </c>
      <c r="N49" s="222">
        <f t="shared" si="25"/>
        <v>0</v>
      </c>
      <c r="O49" s="222">
        <f t="shared" si="25"/>
        <v>0</v>
      </c>
      <c r="P49" s="222">
        <f t="shared" si="25"/>
        <v>0</v>
      </c>
      <c r="Q49" s="222">
        <f t="shared" si="25"/>
        <v>0</v>
      </c>
      <c r="R49" s="225">
        <f t="shared" si="25"/>
        <v>0</v>
      </c>
      <c r="S49" s="79"/>
    </row>
    <row r="50" spans="1:19" s="82" customFormat="1" ht="13.5" customHeight="1">
      <c r="A50" s="79"/>
      <c r="B50" s="255"/>
      <c r="C50" s="153" t="s">
        <v>59</v>
      </c>
      <c r="D50" s="136"/>
      <c r="E50" s="154"/>
      <c r="F50" s="137"/>
      <c r="G50" s="155"/>
      <c r="H50" s="156"/>
      <c r="I50" s="157"/>
      <c r="J50" s="155"/>
      <c r="K50" s="155"/>
      <c r="L50" s="155"/>
      <c r="M50" s="155"/>
      <c r="N50" s="155"/>
      <c r="O50" s="155"/>
      <c r="P50" s="155"/>
      <c r="Q50" s="155"/>
      <c r="R50" s="158"/>
      <c r="S50" s="79"/>
    </row>
    <row r="51" spans="1:19" s="82" customFormat="1" ht="13.5" customHeight="1">
      <c r="A51" s="79"/>
      <c r="B51" s="255"/>
      <c r="C51" s="159" t="s">
        <v>60</v>
      </c>
      <c r="D51" s="95"/>
      <c r="E51" s="160"/>
      <c r="F51" s="138"/>
      <c r="G51" s="139"/>
      <c r="H51" s="140"/>
      <c r="I51" s="141"/>
      <c r="J51" s="139"/>
      <c r="K51" s="139"/>
      <c r="L51" s="139"/>
      <c r="M51" s="139"/>
      <c r="N51" s="139"/>
      <c r="O51" s="139"/>
      <c r="P51" s="139"/>
      <c r="Q51" s="139"/>
      <c r="R51" s="161"/>
      <c r="S51" s="79"/>
    </row>
    <row r="52" spans="1:19" s="82" customFormat="1" ht="13.5" customHeight="1">
      <c r="A52" s="79"/>
      <c r="B52" s="255"/>
      <c r="C52" s="159" t="s">
        <v>48</v>
      </c>
      <c r="D52" s="95"/>
      <c r="E52" s="160"/>
      <c r="F52" s="138"/>
      <c r="G52" s="139"/>
      <c r="H52" s="140"/>
      <c r="I52" s="141"/>
      <c r="J52" s="139"/>
      <c r="K52" s="139"/>
      <c r="L52" s="139"/>
      <c r="M52" s="139"/>
      <c r="N52" s="139"/>
      <c r="O52" s="139"/>
      <c r="P52" s="139"/>
      <c r="Q52" s="139"/>
      <c r="R52" s="161"/>
      <c r="S52" s="79"/>
    </row>
    <row r="53" spans="1:19" s="82" customFormat="1" ht="13.5" customHeight="1">
      <c r="A53" s="79"/>
      <c r="B53" s="255"/>
      <c r="C53" s="159" t="s">
        <v>51</v>
      </c>
      <c r="D53" s="95"/>
      <c r="E53" s="160"/>
      <c r="F53" s="138"/>
      <c r="G53" s="139"/>
      <c r="H53" s="140"/>
      <c r="I53" s="141"/>
      <c r="J53" s="139"/>
      <c r="K53" s="139"/>
      <c r="L53" s="139"/>
      <c r="M53" s="139"/>
      <c r="N53" s="139"/>
      <c r="O53" s="139"/>
      <c r="P53" s="139"/>
      <c r="Q53" s="139"/>
      <c r="R53" s="161"/>
      <c r="S53" s="79"/>
    </row>
    <row r="54" spans="1:19" s="82" customFormat="1" ht="13.5" customHeight="1">
      <c r="A54" s="79"/>
      <c r="B54" s="260"/>
      <c r="C54" s="90"/>
      <c r="D54" s="101"/>
      <c r="E54" s="92"/>
      <c r="F54" s="123"/>
      <c r="G54" s="124"/>
      <c r="H54" s="125"/>
      <c r="I54" s="126"/>
      <c r="J54" s="124"/>
      <c r="K54" s="124"/>
      <c r="L54" s="124"/>
      <c r="M54" s="124"/>
      <c r="N54" s="124"/>
      <c r="O54" s="124"/>
      <c r="P54" s="124"/>
      <c r="Q54" s="124"/>
      <c r="R54" s="127"/>
      <c r="S54" s="79"/>
    </row>
    <row r="55" spans="1:19" s="98" customFormat="1" ht="7.5" customHeight="1">
      <c r="A55" s="95"/>
      <c r="B55" s="95"/>
      <c r="C55" s="96"/>
      <c r="D55" s="96"/>
      <c r="E55" s="96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5"/>
    </row>
    <row r="56" spans="1:19" s="82" customFormat="1" ht="13.5" customHeight="1">
      <c r="A56" s="79"/>
      <c r="B56" s="254" t="s">
        <v>64</v>
      </c>
      <c r="C56" s="220" t="s">
        <v>69</v>
      </c>
      <c r="D56" s="220"/>
      <c r="E56" s="220"/>
      <c r="F56" s="221">
        <f t="shared" ref="F56:R56" si="26">SUM(F57:F62)</f>
        <v>0</v>
      </c>
      <c r="G56" s="222">
        <f t="shared" si="26"/>
        <v>0</v>
      </c>
      <c r="H56" s="223">
        <f t="shared" si="26"/>
        <v>0</v>
      </c>
      <c r="I56" s="224">
        <f t="shared" si="26"/>
        <v>0</v>
      </c>
      <c r="J56" s="222">
        <f t="shared" si="26"/>
        <v>0</v>
      </c>
      <c r="K56" s="222">
        <f t="shared" si="26"/>
        <v>0</v>
      </c>
      <c r="L56" s="222">
        <f t="shared" si="26"/>
        <v>0</v>
      </c>
      <c r="M56" s="222">
        <f t="shared" si="26"/>
        <v>0</v>
      </c>
      <c r="N56" s="222">
        <f t="shared" si="26"/>
        <v>0</v>
      </c>
      <c r="O56" s="222">
        <f t="shared" si="26"/>
        <v>0</v>
      </c>
      <c r="P56" s="222">
        <f t="shared" si="26"/>
        <v>0</v>
      </c>
      <c r="Q56" s="222">
        <f t="shared" si="26"/>
        <v>0</v>
      </c>
      <c r="R56" s="225">
        <f t="shared" si="26"/>
        <v>0</v>
      </c>
      <c r="S56" s="79"/>
    </row>
    <row r="57" spans="1:19" s="82" customFormat="1" ht="13.5" customHeight="1">
      <c r="A57" s="79"/>
      <c r="B57" s="255"/>
      <c r="C57" s="153" t="s">
        <v>57</v>
      </c>
      <c r="D57" s="136"/>
      <c r="E57" s="154"/>
      <c r="F57" s="137"/>
      <c r="G57" s="155"/>
      <c r="H57" s="156"/>
      <c r="I57" s="157"/>
      <c r="J57" s="155"/>
      <c r="K57" s="155"/>
      <c r="L57" s="155"/>
      <c r="M57" s="155"/>
      <c r="N57" s="155"/>
      <c r="O57" s="155"/>
      <c r="P57" s="155"/>
      <c r="Q57" s="155"/>
      <c r="R57" s="158"/>
      <c r="S57" s="79"/>
    </row>
    <row r="58" spans="1:19" s="82" customFormat="1" ht="13.5" customHeight="1">
      <c r="A58" s="79"/>
      <c r="B58" s="255"/>
      <c r="C58" s="159" t="s">
        <v>58</v>
      </c>
      <c r="D58" s="95"/>
      <c r="E58" s="160"/>
      <c r="F58" s="138"/>
      <c r="G58" s="139"/>
      <c r="H58" s="140"/>
      <c r="I58" s="141"/>
      <c r="J58" s="139"/>
      <c r="K58" s="139"/>
      <c r="L58" s="139"/>
      <c r="M58" s="139"/>
      <c r="N58" s="139"/>
      <c r="O58" s="139"/>
      <c r="P58" s="139"/>
      <c r="Q58" s="139"/>
      <c r="R58" s="161"/>
      <c r="S58" s="79"/>
    </row>
    <row r="59" spans="1:19" s="82" customFormat="1" ht="13.5" customHeight="1">
      <c r="A59" s="79"/>
      <c r="B59" s="255"/>
      <c r="C59" s="159" t="s">
        <v>52</v>
      </c>
      <c r="D59" s="95"/>
      <c r="E59" s="160"/>
      <c r="F59" s="138"/>
      <c r="G59" s="139"/>
      <c r="H59" s="140"/>
      <c r="I59" s="141"/>
      <c r="J59" s="139"/>
      <c r="K59" s="139"/>
      <c r="L59" s="139"/>
      <c r="M59" s="139"/>
      <c r="N59" s="139"/>
      <c r="O59" s="139"/>
      <c r="P59" s="139"/>
      <c r="Q59" s="139"/>
      <c r="R59" s="161"/>
      <c r="S59" s="79"/>
    </row>
    <row r="60" spans="1:19" s="82" customFormat="1" ht="13.5" customHeight="1">
      <c r="A60" s="79"/>
      <c r="B60" s="255"/>
      <c r="C60" s="159" t="s">
        <v>53</v>
      </c>
      <c r="D60" s="95"/>
      <c r="E60" s="160"/>
      <c r="F60" s="138"/>
      <c r="G60" s="139"/>
      <c r="H60" s="140"/>
      <c r="I60" s="141"/>
      <c r="J60" s="139"/>
      <c r="K60" s="139"/>
      <c r="L60" s="139"/>
      <c r="M60" s="139"/>
      <c r="N60" s="139"/>
      <c r="O60" s="139"/>
      <c r="P60" s="139"/>
      <c r="Q60" s="139"/>
      <c r="R60" s="161"/>
      <c r="S60" s="79"/>
    </row>
    <row r="61" spans="1:19" s="82" customFormat="1" ht="13.5" customHeight="1">
      <c r="A61" s="79"/>
      <c r="B61" s="255"/>
      <c r="C61" s="83" t="s">
        <v>54</v>
      </c>
      <c r="D61" s="79"/>
      <c r="E61" s="87"/>
      <c r="F61" s="108"/>
      <c r="G61" s="109"/>
      <c r="H61" s="110"/>
      <c r="I61" s="111"/>
      <c r="J61" s="109"/>
      <c r="K61" s="109"/>
      <c r="L61" s="109"/>
      <c r="M61" s="109"/>
      <c r="N61" s="109"/>
      <c r="O61" s="109"/>
      <c r="P61" s="109"/>
      <c r="Q61" s="109"/>
      <c r="R61" s="112"/>
      <c r="S61" s="79"/>
    </row>
    <row r="62" spans="1:19" s="82" customFormat="1" ht="13.5" customHeight="1" thickBot="1">
      <c r="A62" s="79"/>
      <c r="B62" s="255"/>
      <c r="C62" s="83"/>
      <c r="D62" s="79"/>
      <c r="E62" s="87"/>
      <c r="F62" s="108"/>
      <c r="G62" s="109"/>
      <c r="H62" s="110"/>
      <c r="I62" s="111"/>
      <c r="J62" s="109"/>
      <c r="K62" s="109"/>
      <c r="L62" s="109"/>
      <c r="M62" s="109"/>
      <c r="N62" s="109"/>
      <c r="O62" s="109"/>
      <c r="P62" s="109"/>
      <c r="Q62" s="109"/>
      <c r="R62" s="112"/>
      <c r="S62" s="79"/>
    </row>
    <row r="63" spans="1:19" s="82" customFormat="1" ht="13.5" customHeight="1" thickBot="1">
      <c r="A63" s="79"/>
      <c r="B63" s="241"/>
      <c r="C63" s="184" t="s">
        <v>84</v>
      </c>
      <c r="D63" s="184"/>
      <c r="E63" s="219"/>
      <c r="F63" s="185">
        <f t="shared" ref="F63:R63" si="27">F49-F56</f>
        <v>0</v>
      </c>
      <c r="G63" s="186">
        <f t="shared" si="27"/>
        <v>0</v>
      </c>
      <c r="H63" s="187">
        <f t="shared" si="27"/>
        <v>0</v>
      </c>
      <c r="I63" s="188">
        <f t="shared" si="27"/>
        <v>0</v>
      </c>
      <c r="J63" s="186">
        <f t="shared" si="27"/>
        <v>0</v>
      </c>
      <c r="K63" s="186">
        <f t="shared" si="27"/>
        <v>0</v>
      </c>
      <c r="L63" s="186">
        <f t="shared" si="27"/>
        <v>0</v>
      </c>
      <c r="M63" s="186">
        <f t="shared" si="27"/>
        <v>0</v>
      </c>
      <c r="N63" s="186">
        <f t="shared" si="27"/>
        <v>0</v>
      </c>
      <c r="O63" s="186">
        <f t="shared" si="27"/>
        <v>0</v>
      </c>
      <c r="P63" s="186">
        <f t="shared" si="27"/>
        <v>0</v>
      </c>
      <c r="Q63" s="186">
        <f t="shared" si="27"/>
        <v>0</v>
      </c>
      <c r="R63" s="189">
        <f t="shared" si="27"/>
        <v>0</v>
      </c>
      <c r="S63" s="79"/>
    </row>
    <row r="64" spans="1:19" s="82" customFormat="1" ht="13.5" customHeight="1" thickBot="1">
      <c r="A64" s="79"/>
      <c r="B64" s="142"/>
      <c r="C64" s="184" t="s">
        <v>85</v>
      </c>
      <c r="D64" s="184"/>
      <c r="E64" s="219"/>
      <c r="F64" s="185">
        <f t="shared" ref="F64:R64" si="28">F47+F63</f>
        <v>0</v>
      </c>
      <c r="G64" s="186">
        <f t="shared" si="28"/>
        <v>0</v>
      </c>
      <c r="H64" s="187">
        <f t="shared" si="28"/>
        <v>0</v>
      </c>
      <c r="I64" s="188">
        <f t="shared" si="28"/>
        <v>0</v>
      </c>
      <c r="J64" s="186">
        <f t="shared" si="28"/>
        <v>0</v>
      </c>
      <c r="K64" s="186">
        <f t="shared" si="28"/>
        <v>0</v>
      </c>
      <c r="L64" s="186">
        <f t="shared" si="28"/>
        <v>0</v>
      </c>
      <c r="M64" s="186">
        <f t="shared" si="28"/>
        <v>0</v>
      </c>
      <c r="N64" s="186">
        <f t="shared" si="28"/>
        <v>0</v>
      </c>
      <c r="O64" s="186">
        <f t="shared" si="28"/>
        <v>0</v>
      </c>
      <c r="P64" s="186">
        <f t="shared" si="28"/>
        <v>0</v>
      </c>
      <c r="Q64" s="186">
        <f t="shared" si="28"/>
        <v>0</v>
      </c>
      <c r="R64" s="189">
        <f t="shared" si="28"/>
        <v>0</v>
      </c>
      <c r="S64" s="79"/>
    </row>
    <row r="65" spans="1:19" s="63" customFormat="1" ht="12" customHeight="1">
      <c r="A65" s="53"/>
      <c r="B65" s="53"/>
      <c r="C65" s="52" t="s">
        <v>92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s="63" customFormat="1" ht="12" customHeight="1">
      <c r="A66" s="53"/>
      <c r="B66" s="53"/>
      <c r="C66" s="53" t="s">
        <v>94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s="63" customFormat="1" ht="12" customHeight="1">
      <c r="A67" s="53"/>
      <c r="B67" s="53"/>
      <c r="C67" s="53" t="s">
        <v>93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s="63" customFormat="1" ht="12" customHeight="1">
      <c r="C68" s="63" t="s">
        <v>95</v>
      </c>
    </row>
    <row r="69" spans="1:19" s="63" customFormat="1" ht="13.5" customHeight="1"/>
  </sheetData>
  <mergeCells count="5">
    <mergeCell ref="B56:B62"/>
    <mergeCell ref="A2:R2"/>
    <mergeCell ref="B17:B46"/>
    <mergeCell ref="B49:B54"/>
    <mergeCell ref="B4:B15"/>
  </mergeCells>
  <phoneticPr fontId="2"/>
  <pageMargins left="0.59055118110236227" right="0.59055118110236227" top="0.39370078740157483" bottom="0.39370078740157483" header="0.31496062992125984" footer="0.31496062992125984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tabSelected="1" view="pageBreakPreview" topLeftCell="A34" zoomScaleNormal="85" zoomScaleSheetLayoutView="100" workbookViewId="0">
      <selection activeCell="N42" sqref="N42"/>
    </sheetView>
  </sheetViews>
  <sheetFormatPr defaultColWidth="9" defaultRowHeight="15" customHeight="1"/>
  <cols>
    <col min="1" max="1" width="1.125" style="4" customWidth="1"/>
    <col min="2" max="2" width="2.5" style="4" customWidth="1"/>
    <col min="3" max="4" width="1.875" style="4" customWidth="1"/>
    <col min="5" max="5" width="31.625" style="4" customWidth="1"/>
    <col min="6" max="8" width="10" style="4" customWidth="1"/>
    <col min="9" max="9" width="2.125" style="168" customWidth="1"/>
    <col min="10" max="22" width="10" style="4" customWidth="1"/>
    <col min="23" max="23" width="1.625" style="4" customWidth="1"/>
    <col min="24" max="16384" width="9" style="4"/>
  </cols>
  <sheetData>
    <row r="1" spans="1:23" ht="15" customHeight="1">
      <c r="A1" s="1" t="s">
        <v>7</v>
      </c>
      <c r="B1" s="1"/>
      <c r="C1" s="2"/>
      <c r="D1" s="1"/>
      <c r="E1" s="2"/>
      <c r="F1" s="1"/>
      <c r="G1" s="1"/>
      <c r="H1" s="1"/>
      <c r="I1" s="16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 t="s">
        <v>89</v>
      </c>
      <c r="W1" s="1"/>
    </row>
    <row r="2" spans="1:23" ht="15" customHeight="1">
      <c r="A2" s="256" t="s">
        <v>98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1"/>
    </row>
    <row r="3" spans="1:23" s="82" customFormat="1" ht="15" customHeight="1">
      <c r="A3" s="79" t="s">
        <v>76</v>
      </c>
      <c r="B3" s="79"/>
      <c r="C3" s="80"/>
      <c r="D3" s="79"/>
      <c r="E3" s="80"/>
      <c r="F3" s="79"/>
      <c r="G3" s="79"/>
      <c r="H3" s="79"/>
      <c r="I3" s="95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1" t="s">
        <v>36</v>
      </c>
      <c r="W3" s="79"/>
    </row>
    <row r="4" spans="1:23" s="82" customFormat="1" ht="15" customHeight="1" thickBot="1">
      <c r="A4" s="79"/>
      <c r="B4" s="261" t="s">
        <v>65</v>
      </c>
      <c r="C4" s="99"/>
      <c r="D4" s="99"/>
      <c r="E4" s="99"/>
      <c r="F4" s="239">
        <v>26</v>
      </c>
      <c r="G4" s="240">
        <v>27</v>
      </c>
      <c r="H4" s="240">
        <v>28</v>
      </c>
      <c r="I4" s="169"/>
      <c r="J4" s="106">
        <v>31</v>
      </c>
      <c r="K4" s="104">
        <f>J4+1</f>
        <v>32</v>
      </c>
      <c r="L4" s="105">
        <f t="shared" ref="L4:V4" si="0">K4+1</f>
        <v>33</v>
      </c>
      <c r="M4" s="106">
        <f t="shared" si="0"/>
        <v>34</v>
      </c>
      <c r="N4" s="104">
        <f t="shared" si="0"/>
        <v>35</v>
      </c>
      <c r="O4" s="104">
        <f t="shared" si="0"/>
        <v>36</v>
      </c>
      <c r="P4" s="104">
        <f t="shared" si="0"/>
        <v>37</v>
      </c>
      <c r="Q4" s="104">
        <f t="shared" si="0"/>
        <v>38</v>
      </c>
      <c r="R4" s="104">
        <f t="shared" si="0"/>
        <v>39</v>
      </c>
      <c r="S4" s="104">
        <f t="shared" si="0"/>
        <v>40</v>
      </c>
      <c r="T4" s="104">
        <f t="shared" si="0"/>
        <v>41</v>
      </c>
      <c r="U4" s="104">
        <f t="shared" si="0"/>
        <v>42</v>
      </c>
      <c r="V4" s="107">
        <f t="shared" si="0"/>
        <v>43</v>
      </c>
      <c r="W4" s="79"/>
    </row>
    <row r="5" spans="1:23" s="82" customFormat="1" ht="15" customHeight="1" thickBot="1">
      <c r="A5" s="79"/>
      <c r="B5" s="262"/>
      <c r="C5" s="184" t="s">
        <v>73</v>
      </c>
      <c r="D5" s="184"/>
      <c r="E5" s="184"/>
      <c r="F5" s="185">
        <f>SUM(F6,F11)</f>
        <v>0</v>
      </c>
      <c r="G5" s="186">
        <f>SUM(G6,G11)</f>
        <v>0</v>
      </c>
      <c r="H5" s="186">
        <f>SUM(H6,H11)</f>
        <v>0</v>
      </c>
      <c r="I5" s="170"/>
      <c r="J5" s="188">
        <f>SUM(J6,J11)</f>
        <v>0</v>
      </c>
      <c r="K5" s="186">
        <f t="shared" ref="K5:V5" si="1">SUM(K6,K11)</f>
        <v>0</v>
      </c>
      <c r="L5" s="187">
        <f t="shared" si="1"/>
        <v>0</v>
      </c>
      <c r="M5" s="188">
        <f t="shared" si="1"/>
        <v>0</v>
      </c>
      <c r="N5" s="186">
        <f t="shared" si="1"/>
        <v>0</v>
      </c>
      <c r="O5" s="186">
        <f t="shared" si="1"/>
        <v>0</v>
      </c>
      <c r="P5" s="186">
        <f t="shared" si="1"/>
        <v>0</v>
      </c>
      <c r="Q5" s="186">
        <f t="shared" si="1"/>
        <v>0</v>
      </c>
      <c r="R5" s="186">
        <f t="shared" si="1"/>
        <v>0</v>
      </c>
      <c r="S5" s="186">
        <f t="shared" si="1"/>
        <v>0</v>
      </c>
      <c r="T5" s="186">
        <f t="shared" si="1"/>
        <v>0</v>
      </c>
      <c r="U5" s="186">
        <f t="shared" si="1"/>
        <v>0</v>
      </c>
      <c r="V5" s="189">
        <f t="shared" si="1"/>
        <v>0</v>
      </c>
      <c r="W5" s="79"/>
    </row>
    <row r="6" spans="1:23" s="82" customFormat="1" ht="15" customHeight="1">
      <c r="A6" s="79"/>
      <c r="B6" s="262"/>
      <c r="C6" s="190" t="s">
        <v>79</v>
      </c>
      <c r="D6" s="190"/>
      <c r="E6" s="190"/>
      <c r="F6" s="191">
        <f>SUM(F7:F10)</f>
        <v>0</v>
      </c>
      <c r="G6" s="192">
        <f>SUM(G7:G10)</f>
        <v>0</v>
      </c>
      <c r="H6" s="192">
        <f>SUM(H7:H10)</f>
        <v>0</v>
      </c>
      <c r="I6" s="139"/>
      <c r="J6" s="194">
        <f>SUM(J7:J10)</f>
        <v>0</v>
      </c>
      <c r="K6" s="192">
        <f t="shared" ref="K6:V6" si="2">SUM(K7:K10)</f>
        <v>0</v>
      </c>
      <c r="L6" s="193">
        <f t="shared" si="2"/>
        <v>0</v>
      </c>
      <c r="M6" s="194">
        <f t="shared" si="2"/>
        <v>0</v>
      </c>
      <c r="N6" s="192">
        <f t="shared" si="2"/>
        <v>0</v>
      </c>
      <c r="O6" s="192">
        <f t="shared" si="2"/>
        <v>0</v>
      </c>
      <c r="P6" s="192">
        <f t="shared" si="2"/>
        <v>0</v>
      </c>
      <c r="Q6" s="192">
        <f t="shared" si="2"/>
        <v>0</v>
      </c>
      <c r="R6" s="192">
        <f t="shared" si="2"/>
        <v>0</v>
      </c>
      <c r="S6" s="192">
        <f t="shared" si="2"/>
        <v>0</v>
      </c>
      <c r="T6" s="192">
        <f t="shared" si="2"/>
        <v>0</v>
      </c>
      <c r="U6" s="192">
        <f t="shared" si="2"/>
        <v>0</v>
      </c>
      <c r="V6" s="195">
        <f t="shared" si="2"/>
        <v>0</v>
      </c>
      <c r="W6" s="79"/>
    </row>
    <row r="7" spans="1:23" s="82" customFormat="1" ht="15" customHeight="1">
      <c r="A7" s="79"/>
      <c r="B7" s="262"/>
      <c r="C7" s="100"/>
      <c r="D7" s="84" t="s">
        <v>0</v>
      </c>
      <c r="E7" s="85"/>
      <c r="F7" s="113"/>
      <c r="G7" s="114"/>
      <c r="H7" s="114"/>
      <c r="I7" s="171"/>
      <c r="J7" s="116"/>
      <c r="K7" s="114"/>
      <c r="L7" s="115"/>
      <c r="M7" s="116"/>
      <c r="N7" s="114"/>
      <c r="O7" s="114"/>
      <c r="P7" s="114"/>
      <c r="Q7" s="114"/>
      <c r="R7" s="114"/>
      <c r="S7" s="114"/>
      <c r="T7" s="114"/>
      <c r="U7" s="114"/>
      <c r="V7" s="117"/>
      <c r="W7" s="79"/>
    </row>
    <row r="8" spans="1:23" s="82" customFormat="1" ht="15" customHeight="1">
      <c r="A8" s="79"/>
      <c r="B8" s="262"/>
      <c r="C8" s="79"/>
      <c r="D8" s="86" t="s">
        <v>1</v>
      </c>
      <c r="E8" s="87"/>
      <c r="F8" s="108"/>
      <c r="G8" s="109"/>
      <c r="H8" s="109"/>
      <c r="I8" s="139"/>
      <c r="J8" s="111"/>
      <c r="K8" s="109"/>
      <c r="L8" s="110"/>
      <c r="M8" s="111"/>
      <c r="N8" s="109"/>
      <c r="O8" s="109"/>
      <c r="P8" s="109"/>
      <c r="Q8" s="109"/>
      <c r="R8" s="109"/>
      <c r="S8" s="109"/>
      <c r="T8" s="109"/>
      <c r="U8" s="109"/>
      <c r="V8" s="112"/>
      <c r="W8" s="79"/>
    </row>
    <row r="9" spans="1:23" s="82" customFormat="1" ht="15" customHeight="1">
      <c r="A9" s="79"/>
      <c r="B9" s="262"/>
      <c r="C9" s="79"/>
      <c r="D9" s="86" t="s">
        <v>31</v>
      </c>
      <c r="E9" s="87"/>
      <c r="F9" s="108"/>
      <c r="G9" s="109"/>
      <c r="H9" s="109"/>
      <c r="I9" s="139"/>
      <c r="J9" s="111"/>
      <c r="K9" s="109"/>
      <c r="L9" s="110"/>
      <c r="M9" s="111"/>
      <c r="N9" s="109"/>
      <c r="O9" s="109"/>
      <c r="P9" s="109"/>
      <c r="Q9" s="109"/>
      <c r="R9" s="109"/>
      <c r="S9" s="109"/>
      <c r="T9" s="109"/>
      <c r="U9" s="109"/>
      <c r="V9" s="112"/>
      <c r="W9" s="79"/>
    </row>
    <row r="10" spans="1:23" s="82" customFormat="1" ht="15" customHeight="1">
      <c r="A10" s="79"/>
      <c r="B10" s="262"/>
      <c r="C10" s="94"/>
      <c r="D10" s="88"/>
      <c r="E10" s="89"/>
      <c r="F10" s="118"/>
      <c r="G10" s="119"/>
      <c r="H10" s="119"/>
      <c r="I10" s="172"/>
      <c r="J10" s="121"/>
      <c r="K10" s="119"/>
      <c r="L10" s="120"/>
      <c r="M10" s="121"/>
      <c r="N10" s="119"/>
      <c r="O10" s="119"/>
      <c r="P10" s="119"/>
      <c r="Q10" s="119"/>
      <c r="R10" s="119"/>
      <c r="S10" s="119"/>
      <c r="T10" s="119"/>
      <c r="U10" s="119"/>
      <c r="V10" s="122"/>
      <c r="W10" s="79"/>
    </row>
    <row r="11" spans="1:23" s="82" customFormat="1" ht="15" customHeight="1">
      <c r="A11" s="79"/>
      <c r="B11" s="262"/>
      <c r="C11" s="190" t="s">
        <v>80</v>
      </c>
      <c r="D11" s="196"/>
      <c r="E11" s="197"/>
      <c r="F11" s="198">
        <f>SUM(F12:F13)</f>
        <v>0</v>
      </c>
      <c r="G11" s="199">
        <f>SUM(G12:G13)</f>
        <v>0</v>
      </c>
      <c r="H11" s="199">
        <f>SUM(H12:H13)</f>
        <v>0</v>
      </c>
      <c r="I11" s="172"/>
      <c r="J11" s="201">
        <f>SUM(J12:J13)</f>
        <v>0</v>
      </c>
      <c r="K11" s="199">
        <f t="shared" ref="K11:V11" si="3">SUM(K12:K13)</f>
        <v>0</v>
      </c>
      <c r="L11" s="200">
        <f t="shared" si="3"/>
        <v>0</v>
      </c>
      <c r="M11" s="201">
        <f t="shared" si="3"/>
        <v>0</v>
      </c>
      <c r="N11" s="199">
        <f t="shared" si="3"/>
        <v>0</v>
      </c>
      <c r="O11" s="199">
        <f t="shared" si="3"/>
        <v>0</v>
      </c>
      <c r="P11" s="199">
        <f t="shared" si="3"/>
        <v>0</v>
      </c>
      <c r="Q11" s="199">
        <f t="shared" si="3"/>
        <v>0</v>
      </c>
      <c r="R11" s="199">
        <f t="shared" si="3"/>
        <v>0</v>
      </c>
      <c r="S11" s="199">
        <f t="shared" si="3"/>
        <v>0</v>
      </c>
      <c r="T11" s="199">
        <f t="shared" si="3"/>
        <v>0</v>
      </c>
      <c r="U11" s="199">
        <f t="shared" si="3"/>
        <v>0</v>
      </c>
      <c r="V11" s="202">
        <f t="shared" si="3"/>
        <v>0</v>
      </c>
      <c r="W11" s="79"/>
    </row>
    <row r="12" spans="1:23" s="82" customFormat="1" ht="15" customHeight="1">
      <c r="A12" s="79"/>
      <c r="B12" s="262"/>
      <c r="C12" s="100"/>
      <c r="D12" s="86"/>
      <c r="E12" s="87"/>
      <c r="F12" s="108"/>
      <c r="G12" s="109"/>
      <c r="H12" s="109"/>
      <c r="I12" s="139"/>
      <c r="J12" s="111"/>
      <c r="K12" s="109"/>
      <c r="L12" s="110"/>
      <c r="M12" s="111"/>
      <c r="N12" s="109"/>
      <c r="O12" s="109"/>
      <c r="P12" s="109"/>
      <c r="Q12" s="109"/>
      <c r="R12" s="109"/>
      <c r="S12" s="109"/>
      <c r="T12" s="109"/>
      <c r="U12" s="109"/>
      <c r="V12" s="112"/>
      <c r="W12" s="79"/>
    </row>
    <row r="13" spans="1:23" s="82" customFormat="1" ht="15" customHeight="1">
      <c r="A13" s="79"/>
      <c r="B13" s="263"/>
      <c r="C13" s="101"/>
      <c r="D13" s="91"/>
      <c r="E13" s="92"/>
      <c r="F13" s="123"/>
      <c r="G13" s="124"/>
      <c r="H13" s="124"/>
      <c r="I13" s="173"/>
      <c r="J13" s="126"/>
      <c r="K13" s="124"/>
      <c r="L13" s="125"/>
      <c r="M13" s="126"/>
      <c r="N13" s="124"/>
      <c r="O13" s="124"/>
      <c r="P13" s="124"/>
      <c r="Q13" s="124"/>
      <c r="R13" s="124"/>
      <c r="S13" s="124"/>
      <c r="T13" s="124"/>
      <c r="U13" s="124"/>
      <c r="V13" s="127"/>
      <c r="W13" s="79"/>
    </row>
    <row r="14" spans="1:23" s="82" customFormat="1" ht="6.75" customHeight="1">
      <c r="A14" s="79"/>
      <c r="B14" s="79"/>
      <c r="C14" s="79"/>
      <c r="D14" s="79"/>
      <c r="E14" s="79"/>
      <c r="F14" s="174"/>
      <c r="G14" s="175"/>
      <c r="H14" s="175"/>
      <c r="I14" s="176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79"/>
    </row>
    <row r="15" spans="1:23" s="82" customFormat="1" ht="15" customHeight="1" thickBot="1">
      <c r="A15" s="79"/>
      <c r="B15" s="257" t="s">
        <v>66</v>
      </c>
      <c r="C15" s="99"/>
      <c r="D15" s="99"/>
      <c r="E15" s="99"/>
      <c r="F15" s="239">
        <v>26</v>
      </c>
      <c r="G15" s="240">
        <v>27</v>
      </c>
      <c r="H15" s="240">
        <v>28</v>
      </c>
      <c r="I15" s="169"/>
      <c r="J15" s="106">
        <v>31</v>
      </c>
      <c r="K15" s="104">
        <f>J15+1</f>
        <v>32</v>
      </c>
      <c r="L15" s="105">
        <f t="shared" ref="L15:V15" si="4">K15+1</f>
        <v>33</v>
      </c>
      <c r="M15" s="106">
        <f t="shared" si="4"/>
        <v>34</v>
      </c>
      <c r="N15" s="104">
        <f t="shared" si="4"/>
        <v>35</v>
      </c>
      <c r="O15" s="104">
        <f t="shared" si="4"/>
        <v>36</v>
      </c>
      <c r="P15" s="104">
        <f t="shared" si="4"/>
        <v>37</v>
      </c>
      <c r="Q15" s="104">
        <f t="shared" si="4"/>
        <v>38</v>
      </c>
      <c r="R15" s="104">
        <f t="shared" si="4"/>
        <v>39</v>
      </c>
      <c r="S15" s="104">
        <f t="shared" si="4"/>
        <v>40</v>
      </c>
      <c r="T15" s="104">
        <f t="shared" si="4"/>
        <v>41</v>
      </c>
      <c r="U15" s="104">
        <f t="shared" si="4"/>
        <v>42</v>
      </c>
      <c r="V15" s="107">
        <f t="shared" si="4"/>
        <v>43</v>
      </c>
      <c r="W15" s="79"/>
    </row>
    <row r="16" spans="1:23" s="82" customFormat="1" ht="15" customHeight="1" thickBot="1">
      <c r="A16" s="79"/>
      <c r="B16" s="258"/>
      <c r="C16" s="184" t="s">
        <v>74</v>
      </c>
      <c r="D16" s="184"/>
      <c r="E16" s="184"/>
      <c r="F16" s="185">
        <f>SUM(F17,F25)</f>
        <v>0</v>
      </c>
      <c r="G16" s="186">
        <f>SUM(G17,G25)</f>
        <v>0</v>
      </c>
      <c r="H16" s="186">
        <f>SUM(H17,H25)</f>
        <v>0</v>
      </c>
      <c r="I16" s="170"/>
      <c r="J16" s="188">
        <f t="shared" ref="J16:V16" si="5">SUM(J17,J25)</f>
        <v>0</v>
      </c>
      <c r="K16" s="186">
        <f t="shared" si="5"/>
        <v>0</v>
      </c>
      <c r="L16" s="187">
        <f t="shared" si="5"/>
        <v>0</v>
      </c>
      <c r="M16" s="188">
        <f t="shared" si="5"/>
        <v>0</v>
      </c>
      <c r="N16" s="186">
        <f t="shared" si="5"/>
        <v>0</v>
      </c>
      <c r="O16" s="186">
        <f t="shared" si="5"/>
        <v>0</v>
      </c>
      <c r="P16" s="186">
        <f t="shared" si="5"/>
        <v>0</v>
      </c>
      <c r="Q16" s="186">
        <f t="shared" si="5"/>
        <v>0</v>
      </c>
      <c r="R16" s="186">
        <f t="shared" si="5"/>
        <v>0</v>
      </c>
      <c r="S16" s="186">
        <f t="shared" si="5"/>
        <v>0</v>
      </c>
      <c r="T16" s="186">
        <f t="shared" si="5"/>
        <v>0</v>
      </c>
      <c r="U16" s="186">
        <f t="shared" si="5"/>
        <v>0</v>
      </c>
      <c r="V16" s="189">
        <f t="shared" si="5"/>
        <v>0</v>
      </c>
      <c r="W16" s="79"/>
    </row>
    <row r="17" spans="1:23" s="82" customFormat="1" ht="15" customHeight="1">
      <c r="A17" s="79"/>
      <c r="B17" s="258"/>
      <c r="C17" s="190" t="s">
        <v>81</v>
      </c>
      <c r="D17" s="190"/>
      <c r="E17" s="190"/>
      <c r="F17" s="191">
        <f>SUM(F18,F19,F20,F21,F22,F23)</f>
        <v>0</v>
      </c>
      <c r="G17" s="192">
        <f>SUM(G18,G19,G20,G21,G22,G23)</f>
        <v>0</v>
      </c>
      <c r="H17" s="192">
        <f>SUM(H18,H19,H20,H21,H22,H23)</f>
        <v>0</v>
      </c>
      <c r="I17" s="139"/>
      <c r="J17" s="194">
        <f t="shared" ref="J17:V17" si="6">SUM(J18,J19,J20,J21,J22,J23)</f>
        <v>0</v>
      </c>
      <c r="K17" s="192">
        <f t="shared" si="6"/>
        <v>0</v>
      </c>
      <c r="L17" s="193">
        <f t="shared" si="6"/>
        <v>0</v>
      </c>
      <c r="M17" s="194">
        <f t="shared" si="6"/>
        <v>0</v>
      </c>
      <c r="N17" s="192">
        <f t="shared" si="6"/>
        <v>0</v>
      </c>
      <c r="O17" s="192">
        <f t="shared" si="6"/>
        <v>0</v>
      </c>
      <c r="P17" s="192">
        <f t="shared" si="6"/>
        <v>0</v>
      </c>
      <c r="Q17" s="192">
        <f t="shared" si="6"/>
        <v>0</v>
      </c>
      <c r="R17" s="192">
        <f t="shared" si="6"/>
        <v>0</v>
      </c>
      <c r="S17" s="192">
        <f t="shared" si="6"/>
        <v>0</v>
      </c>
      <c r="T17" s="192">
        <f t="shared" si="6"/>
        <v>0</v>
      </c>
      <c r="U17" s="192">
        <f t="shared" si="6"/>
        <v>0</v>
      </c>
      <c r="V17" s="195">
        <f t="shared" si="6"/>
        <v>0</v>
      </c>
      <c r="W17" s="79"/>
    </row>
    <row r="18" spans="1:23" s="82" customFormat="1" ht="15" customHeight="1">
      <c r="A18" s="79"/>
      <c r="B18" s="258"/>
      <c r="C18" s="79"/>
      <c r="D18" s="238" t="s">
        <v>82</v>
      </c>
      <c r="E18" s="228"/>
      <c r="F18" s="164"/>
      <c r="G18" s="171"/>
      <c r="H18" s="171"/>
      <c r="I18" s="171"/>
      <c r="J18" s="229"/>
      <c r="K18" s="171"/>
      <c r="L18" s="230"/>
      <c r="M18" s="229"/>
      <c r="N18" s="171"/>
      <c r="O18" s="171"/>
      <c r="P18" s="171"/>
      <c r="Q18" s="171"/>
      <c r="R18" s="171"/>
      <c r="S18" s="171"/>
      <c r="T18" s="171"/>
      <c r="U18" s="171"/>
      <c r="V18" s="231"/>
      <c r="W18" s="79"/>
    </row>
    <row r="19" spans="1:23" s="82" customFormat="1" ht="15" customHeight="1">
      <c r="A19" s="79"/>
      <c r="B19" s="258"/>
      <c r="C19" s="79"/>
      <c r="D19" s="232" t="s">
        <v>34</v>
      </c>
      <c r="E19" s="95"/>
      <c r="F19" s="138"/>
      <c r="G19" s="139"/>
      <c r="H19" s="139"/>
      <c r="I19" s="139"/>
      <c r="J19" s="141"/>
      <c r="K19" s="139"/>
      <c r="L19" s="140"/>
      <c r="M19" s="141"/>
      <c r="N19" s="139"/>
      <c r="O19" s="139"/>
      <c r="P19" s="139"/>
      <c r="Q19" s="139"/>
      <c r="R19" s="139"/>
      <c r="S19" s="139"/>
      <c r="T19" s="139"/>
      <c r="U19" s="139"/>
      <c r="V19" s="161"/>
      <c r="W19" s="79"/>
    </row>
    <row r="20" spans="1:23" s="82" customFormat="1" ht="15" customHeight="1">
      <c r="A20" s="79"/>
      <c r="B20" s="258"/>
      <c r="C20" s="79"/>
      <c r="D20" s="232" t="s">
        <v>83</v>
      </c>
      <c r="E20" s="95"/>
      <c r="F20" s="138"/>
      <c r="G20" s="139"/>
      <c r="H20" s="139"/>
      <c r="I20" s="139"/>
      <c r="J20" s="141"/>
      <c r="K20" s="139"/>
      <c r="L20" s="140"/>
      <c r="M20" s="141"/>
      <c r="N20" s="139"/>
      <c r="O20" s="139"/>
      <c r="P20" s="139"/>
      <c r="Q20" s="139"/>
      <c r="R20" s="139"/>
      <c r="S20" s="139"/>
      <c r="T20" s="139"/>
      <c r="U20" s="139"/>
      <c r="V20" s="161"/>
      <c r="W20" s="79"/>
    </row>
    <row r="21" spans="1:23" s="82" customFormat="1" ht="15" customHeight="1">
      <c r="A21" s="79"/>
      <c r="B21" s="258"/>
      <c r="C21" s="79"/>
      <c r="D21" s="232" t="s">
        <v>45</v>
      </c>
      <c r="E21" s="95"/>
      <c r="F21" s="138"/>
      <c r="G21" s="139"/>
      <c r="H21" s="139"/>
      <c r="I21" s="139"/>
      <c r="J21" s="141"/>
      <c r="K21" s="139"/>
      <c r="L21" s="140"/>
      <c r="M21" s="141"/>
      <c r="N21" s="139"/>
      <c r="O21" s="139"/>
      <c r="P21" s="139"/>
      <c r="Q21" s="139"/>
      <c r="R21" s="139"/>
      <c r="S21" s="139"/>
      <c r="T21" s="139"/>
      <c r="U21" s="139"/>
      <c r="V21" s="161"/>
      <c r="W21" s="79"/>
    </row>
    <row r="22" spans="1:23" s="82" customFormat="1" ht="15" customHeight="1">
      <c r="A22" s="79"/>
      <c r="B22" s="258"/>
      <c r="C22" s="79"/>
      <c r="D22" s="232" t="s">
        <v>46</v>
      </c>
      <c r="E22" s="95"/>
      <c r="F22" s="138"/>
      <c r="G22" s="139"/>
      <c r="H22" s="139"/>
      <c r="I22" s="139"/>
      <c r="J22" s="141"/>
      <c r="K22" s="139"/>
      <c r="L22" s="140"/>
      <c r="M22" s="141"/>
      <c r="N22" s="139"/>
      <c r="O22" s="139"/>
      <c r="P22" s="139"/>
      <c r="Q22" s="139"/>
      <c r="R22" s="139"/>
      <c r="S22" s="139"/>
      <c r="T22" s="139"/>
      <c r="U22" s="139"/>
      <c r="V22" s="161"/>
      <c r="W22" s="79"/>
    </row>
    <row r="23" spans="1:23" s="82" customFormat="1" ht="15" customHeight="1">
      <c r="A23" s="79"/>
      <c r="B23" s="258"/>
      <c r="C23" s="79"/>
      <c r="D23" s="232" t="s">
        <v>47</v>
      </c>
      <c r="E23" s="95"/>
      <c r="F23" s="138"/>
      <c r="G23" s="139"/>
      <c r="H23" s="139"/>
      <c r="I23" s="139"/>
      <c r="J23" s="141"/>
      <c r="K23" s="139"/>
      <c r="L23" s="140"/>
      <c r="M23" s="141"/>
      <c r="N23" s="139"/>
      <c r="O23" s="139"/>
      <c r="P23" s="139"/>
      <c r="Q23" s="139"/>
      <c r="R23" s="139"/>
      <c r="S23" s="139"/>
      <c r="T23" s="139"/>
      <c r="U23" s="139"/>
      <c r="V23" s="161"/>
      <c r="W23" s="79"/>
    </row>
    <row r="24" spans="1:23" s="82" customFormat="1" ht="15" customHeight="1">
      <c r="A24" s="79"/>
      <c r="B24" s="258"/>
      <c r="C24" s="79"/>
      <c r="D24" s="233"/>
      <c r="E24" s="234"/>
      <c r="F24" s="165"/>
      <c r="G24" s="172"/>
      <c r="H24" s="172"/>
      <c r="I24" s="172"/>
      <c r="J24" s="235"/>
      <c r="K24" s="172"/>
      <c r="L24" s="236"/>
      <c r="M24" s="235"/>
      <c r="N24" s="172"/>
      <c r="O24" s="172"/>
      <c r="P24" s="172"/>
      <c r="Q24" s="172"/>
      <c r="R24" s="172"/>
      <c r="S24" s="172"/>
      <c r="T24" s="172"/>
      <c r="U24" s="172"/>
      <c r="V24" s="237"/>
      <c r="W24" s="79"/>
    </row>
    <row r="25" spans="1:23" s="82" customFormat="1" ht="15" customHeight="1">
      <c r="A25" s="79"/>
      <c r="B25" s="258"/>
      <c r="C25" s="204" t="s">
        <v>78</v>
      </c>
      <c r="D25" s="204"/>
      <c r="E25" s="204"/>
      <c r="F25" s="210">
        <f>SUM(F27:F28)</f>
        <v>0</v>
      </c>
      <c r="G25" s="211">
        <f>SUM(G27:G28)</f>
        <v>0</v>
      </c>
      <c r="H25" s="211">
        <f>SUM(H27:H28)</f>
        <v>0</v>
      </c>
      <c r="I25" s="177"/>
      <c r="J25" s="226">
        <f t="shared" ref="J25:V25" si="7">SUM(J27:J28)</f>
        <v>0</v>
      </c>
      <c r="K25" s="211">
        <f t="shared" si="7"/>
        <v>0</v>
      </c>
      <c r="L25" s="212">
        <f t="shared" si="7"/>
        <v>0</v>
      </c>
      <c r="M25" s="213">
        <f t="shared" si="7"/>
        <v>0</v>
      </c>
      <c r="N25" s="211">
        <f t="shared" si="7"/>
        <v>0</v>
      </c>
      <c r="O25" s="211">
        <f t="shared" si="7"/>
        <v>0</v>
      </c>
      <c r="P25" s="211">
        <f t="shared" si="7"/>
        <v>0</v>
      </c>
      <c r="Q25" s="211">
        <f t="shared" si="7"/>
        <v>0</v>
      </c>
      <c r="R25" s="211">
        <f t="shared" si="7"/>
        <v>0</v>
      </c>
      <c r="S25" s="211">
        <f t="shared" si="7"/>
        <v>0</v>
      </c>
      <c r="T25" s="211">
        <f t="shared" si="7"/>
        <v>0</v>
      </c>
      <c r="U25" s="211">
        <f t="shared" si="7"/>
        <v>0</v>
      </c>
      <c r="V25" s="209">
        <f t="shared" si="7"/>
        <v>0</v>
      </c>
      <c r="W25" s="79"/>
    </row>
    <row r="26" spans="1:23" s="82" customFormat="1" ht="15" customHeight="1">
      <c r="A26" s="79"/>
      <c r="B26" s="258"/>
      <c r="C26" s="190" t="s">
        <v>56</v>
      </c>
      <c r="D26" s="214"/>
      <c r="E26" s="214"/>
      <c r="F26" s="215"/>
      <c r="G26" s="216"/>
      <c r="H26" s="216"/>
      <c r="I26" s="178"/>
      <c r="J26" s="227"/>
      <c r="K26" s="216"/>
      <c r="L26" s="217"/>
      <c r="M26" s="218"/>
      <c r="N26" s="216"/>
      <c r="O26" s="216"/>
      <c r="P26" s="216"/>
      <c r="Q26" s="216"/>
      <c r="R26" s="216"/>
      <c r="S26" s="216"/>
      <c r="T26" s="216"/>
      <c r="U26" s="216"/>
      <c r="V26" s="202"/>
      <c r="W26" s="79"/>
    </row>
    <row r="27" spans="1:23" s="82" customFormat="1" ht="15" customHeight="1">
      <c r="A27" s="79"/>
      <c r="B27" s="258"/>
      <c r="C27" s="79"/>
      <c r="D27" s="84"/>
      <c r="E27" s="93"/>
      <c r="F27" s="113"/>
      <c r="G27" s="114"/>
      <c r="H27" s="114"/>
      <c r="I27" s="171"/>
      <c r="J27" s="116"/>
      <c r="K27" s="114"/>
      <c r="L27" s="115"/>
      <c r="M27" s="116"/>
      <c r="N27" s="114"/>
      <c r="O27" s="114"/>
      <c r="P27" s="114"/>
      <c r="Q27" s="114"/>
      <c r="R27" s="114"/>
      <c r="S27" s="114"/>
      <c r="T27" s="114"/>
      <c r="U27" s="114"/>
      <c r="V27" s="117"/>
      <c r="W27" s="79"/>
    </row>
    <row r="28" spans="1:23" s="82" customFormat="1" ht="15" customHeight="1" thickBot="1">
      <c r="A28" s="79"/>
      <c r="B28" s="259"/>
      <c r="C28" s="102"/>
      <c r="D28" s="91"/>
      <c r="E28" s="92"/>
      <c r="F28" s="123"/>
      <c r="G28" s="124"/>
      <c r="H28" s="124"/>
      <c r="I28" s="173"/>
      <c r="J28" s="126"/>
      <c r="K28" s="124"/>
      <c r="L28" s="125"/>
      <c r="M28" s="126"/>
      <c r="N28" s="124"/>
      <c r="O28" s="124"/>
      <c r="P28" s="124"/>
      <c r="Q28" s="124"/>
      <c r="R28" s="124"/>
      <c r="S28" s="124"/>
      <c r="T28" s="124"/>
      <c r="U28" s="124"/>
      <c r="V28" s="127"/>
      <c r="W28" s="79"/>
    </row>
    <row r="29" spans="1:23" s="82" customFormat="1" ht="15" customHeight="1" thickBot="1">
      <c r="A29" s="79"/>
      <c r="B29" s="143"/>
      <c r="C29" s="184" t="s">
        <v>55</v>
      </c>
      <c r="D29" s="184"/>
      <c r="E29" s="219"/>
      <c r="F29" s="185">
        <f>F5-F16</f>
        <v>0</v>
      </c>
      <c r="G29" s="186">
        <f>G5-G16</f>
        <v>0</v>
      </c>
      <c r="H29" s="186">
        <f>H5-H16</f>
        <v>0</v>
      </c>
      <c r="I29" s="170"/>
      <c r="J29" s="188">
        <f t="shared" ref="J29:V29" si="8">J5-J16</f>
        <v>0</v>
      </c>
      <c r="K29" s="186">
        <f t="shared" si="8"/>
        <v>0</v>
      </c>
      <c r="L29" s="187">
        <f t="shared" si="8"/>
        <v>0</v>
      </c>
      <c r="M29" s="188">
        <f t="shared" si="8"/>
        <v>0</v>
      </c>
      <c r="N29" s="186">
        <f t="shared" si="8"/>
        <v>0</v>
      </c>
      <c r="O29" s="186">
        <f t="shared" si="8"/>
        <v>0</v>
      </c>
      <c r="P29" s="186">
        <f t="shared" si="8"/>
        <v>0</v>
      </c>
      <c r="Q29" s="186">
        <f t="shared" si="8"/>
        <v>0</v>
      </c>
      <c r="R29" s="186">
        <f t="shared" si="8"/>
        <v>0</v>
      </c>
      <c r="S29" s="186">
        <f t="shared" si="8"/>
        <v>0</v>
      </c>
      <c r="T29" s="186">
        <f t="shared" si="8"/>
        <v>0</v>
      </c>
      <c r="U29" s="186">
        <f t="shared" si="8"/>
        <v>0</v>
      </c>
      <c r="V29" s="189">
        <f t="shared" si="8"/>
        <v>0</v>
      </c>
      <c r="W29" s="79"/>
    </row>
    <row r="30" spans="1:23" s="98" customFormat="1" ht="6.75" customHeight="1">
      <c r="A30" s="95"/>
      <c r="B30" s="95"/>
      <c r="C30" s="96"/>
      <c r="D30" s="96"/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5"/>
    </row>
    <row r="31" spans="1:23" s="82" customFormat="1" ht="15" customHeight="1">
      <c r="A31" s="79"/>
      <c r="B31" s="254" t="s">
        <v>63</v>
      </c>
      <c r="C31" s="220" t="s">
        <v>68</v>
      </c>
      <c r="D31" s="220"/>
      <c r="E31" s="220"/>
      <c r="F31" s="221">
        <f>SUM(F32:F37)</f>
        <v>0</v>
      </c>
      <c r="G31" s="222">
        <f>SUM(G32:G37)</f>
        <v>0</v>
      </c>
      <c r="H31" s="222">
        <f>SUM(H32:H37)</f>
        <v>0</v>
      </c>
      <c r="I31" s="179"/>
      <c r="J31" s="224">
        <f>SUM(J32:J37)</f>
        <v>0</v>
      </c>
      <c r="K31" s="222">
        <f t="shared" ref="K31:V31" si="9">SUM(K32:K37)</f>
        <v>0</v>
      </c>
      <c r="L31" s="223">
        <f t="shared" si="9"/>
        <v>0</v>
      </c>
      <c r="M31" s="224">
        <f t="shared" si="9"/>
        <v>0</v>
      </c>
      <c r="N31" s="222">
        <f t="shared" si="9"/>
        <v>0</v>
      </c>
      <c r="O31" s="222">
        <f t="shared" si="9"/>
        <v>0</v>
      </c>
      <c r="P31" s="222">
        <f t="shared" si="9"/>
        <v>0</v>
      </c>
      <c r="Q31" s="222">
        <f t="shared" si="9"/>
        <v>0</v>
      </c>
      <c r="R31" s="222">
        <f t="shared" si="9"/>
        <v>0</v>
      </c>
      <c r="S31" s="222">
        <f t="shared" si="9"/>
        <v>0</v>
      </c>
      <c r="T31" s="222">
        <f t="shared" si="9"/>
        <v>0</v>
      </c>
      <c r="U31" s="222">
        <f t="shared" si="9"/>
        <v>0</v>
      </c>
      <c r="V31" s="225">
        <f t="shared" si="9"/>
        <v>0</v>
      </c>
      <c r="W31" s="79"/>
    </row>
    <row r="32" spans="1:23" s="82" customFormat="1" ht="15" customHeight="1">
      <c r="A32" s="79"/>
      <c r="B32" s="255"/>
      <c r="C32" s="153" t="s">
        <v>59</v>
      </c>
      <c r="D32" s="136"/>
      <c r="E32" s="154"/>
      <c r="F32" s="137"/>
      <c r="G32" s="155"/>
      <c r="H32" s="155"/>
      <c r="I32" s="155"/>
      <c r="J32" s="157"/>
      <c r="K32" s="155"/>
      <c r="L32" s="156"/>
      <c r="M32" s="157"/>
      <c r="N32" s="155"/>
      <c r="O32" s="155"/>
      <c r="P32" s="155"/>
      <c r="Q32" s="155"/>
      <c r="R32" s="155"/>
      <c r="S32" s="155"/>
      <c r="T32" s="155"/>
      <c r="U32" s="155"/>
      <c r="V32" s="158"/>
      <c r="W32" s="79"/>
    </row>
    <row r="33" spans="1:23" s="82" customFormat="1" ht="15" customHeight="1">
      <c r="A33" s="79"/>
      <c r="B33" s="255"/>
      <c r="C33" s="159" t="s">
        <v>60</v>
      </c>
      <c r="D33" s="95"/>
      <c r="E33" s="160"/>
      <c r="F33" s="138"/>
      <c r="G33" s="139"/>
      <c r="H33" s="139"/>
      <c r="I33" s="139"/>
      <c r="J33" s="141"/>
      <c r="K33" s="139"/>
      <c r="L33" s="140"/>
      <c r="M33" s="141"/>
      <c r="N33" s="139"/>
      <c r="O33" s="139"/>
      <c r="P33" s="139"/>
      <c r="Q33" s="139"/>
      <c r="R33" s="139"/>
      <c r="S33" s="139"/>
      <c r="T33" s="139"/>
      <c r="U33" s="139"/>
      <c r="V33" s="161"/>
      <c r="W33" s="79"/>
    </row>
    <row r="34" spans="1:23" s="82" customFormat="1" ht="15" customHeight="1">
      <c r="A34" s="79"/>
      <c r="B34" s="255"/>
      <c r="C34" s="159" t="s">
        <v>48</v>
      </c>
      <c r="D34" s="95"/>
      <c r="E34" s="160"/>
      <c r="F34" s="138"/>
      <c r="G34" s="139"/>
      <c r="H34" s="139"/>
      <c r="I34" s="139"/>
      <c r="J34" s="141"/>
      <c r="K34" s="139"/>
      <c r="L34" s="140"/>
      <c r="M34" s="141"/>
      <c r="N34" s="139"/>
      <c r="O34" s="139"/>
      <c r="P34" s="139"/>
      <c r="Q34" s="139"/>
      <c r="R34" s="139"/>
      <c r="S34" s="139"/>
      <c r="T34" s="139"/>
      <c r="U34" s="139"/>
      <c r="V34" s="161"/>
      <c r="W34" s="79"/>
    </row>
    <row r="35" spans="1:23" s="82" customFormat="1" ht="15" customHeight="1">
      <c r="A35" s="79"/>
      <c r="B35" s="255"/>
      <c r="C35" s="159" t="s">
        <v>51</v>
      </c>
      <c r="D35" s="95"/>
      <c r="E35" s="160"/>
      <c r="F35" s="138"/>
      <c r="G35" s="139"/>
      <c r="H35" s="139"/>
      <c r="I35" s="139"/>
      <c r="J35" s="141"/>
      <c r="K35" s="139"/>
      <c r="L35" s="140"/>
      <c r="M35" s="141"/>
      <c r="N35" s="139"/>
      <c r="O35" s="139"/>
      <c r="P35" s="139"/>
      <c r="Q35" s="139"/>
      <c r="R35" s="139"/>
      <c r="S35" s="139"/>
      <c r="T35" s="139"/>
      <c r="U35" s="139"/>
      <c r="V35" s="161"/>
      <c r="W35" s="79"/>
    </row>
    <row r="36" spans="1:23" s="82" customFormat="1" ht="15" customHeight="1">
      <c r="A36" s="79"/>
      <c r="B36" s="255"/>
      <c r="C36" s="83"/>
      <c r="D36" s="79"/>
      <c r="E36" s="87"/>
      <c r="F36" s="108"/>
      <c r="G36" s="109"/>
      <c r="H36" s="109"/>
      <c r="I36" s="139"/>
      <c r="J36" s="111"/>
      <c r="K36" s="109"/>
      <c r="L36" s="110"/>
      <c r="M36" s="111"/>
      <c r="N36" s="109"/>
      <c r="O36" s="109"/>
      <c r="P36" s="109"/>
      <c r="Q36" s="109"/>
      <c r="R36" s="109"/>
      <c r="S36" s="109"/>
      <c r="T36" s="109"/>
      <c r="U36" s="109"/>
      <c r="V36" s="112"/>
      <c r="W36" s="79"/>
    </row>
    <row r="37" spans="1:23" s="82" customFormat="1" ht="15" customHeight="1">
      <c r="A37" s="79"/>
      <c r="B37" s="260"/>
      <c r="C37" s="90"/>
      <c r="D37" s="101"/>
      <c r="E37" s="92"/>
      <c r="F37" s="123"/>
      <c r="G37" s="124"/>
      <c r="H37" s="124"/>
      <c r="I37" s="173"/>
      <c r="J37" s="126"/>
      <c r="K37" s="124"/>
      <c r="L37" s="125"/>
      <c r="M37" s="126"/>
      <c r="N37" s="124"/>
      <c r="O37" s="124"/>
      <c r="P37" s="124"/>
      <c r="Q37" s="124"/>
      <c r="R37" s="124"/>
      <c r="S37" s="124"/>
      <c r="T37" s="124"/>
      <c r="U37" s="124"/>
      <c r="V37" s="127"/>
      <c r="W37" s="79"/>
    </row>
    <row r="38" spans="1:23" s="98" customFormat="1" ht="6.75" customHeight="1">
      <c r="A38" s="95"/>
      <c r="B38" s="95"/>
      <c r="C38" s="96"/>
      <c r="D38" s="96"/>
      <c r="E38" s="96"/>
      <c r="F38" s="180"/>
      <c r="G38" s="181"/>
      <c r="H38" s="181"/>
      <c r="I38" s="181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5"/>
    </row>
    <row r="39" spans="1:23" s="82" customFormat="1" ht="15" customHeight="1">
      <c r="A39" s="79"/>
      <c r="B39" s="254" t="s">
        <v>64</v>
      </c>
      <c r="C39" s="220" t="s">
        <v>69</v>
      </c>
      <c r="D39" s="220"/>
      <c r="E39" s="220"/>
      <c r="F39" s="221">
        <f>SUM(F40:F46)</f>
        <v>0</v>
      </c>
      <c r="G39" s="222">
        <f>SUM(G40:G46)</f>
        <v>0</v>
      </c>
      <c r="H39" s="222">
        <f>SUM(H40:H46)</f>
        <v>0</v>
      </c>
      <c r="I39" s="179"/>
      <c r="J39" s="224">
        <f>SUM(J40:J46)</f>
        <v>0</v>
      </c>
      <c r="K39" s="222">
        <f t="shared" ref="K39:V39" si="10">SUM(K40:K46)</f>
        <v>0</v>
      </c>
      <c r="L39" s="223">
        <f t="shared" si="10"/>
        <v>0</v>
      </c>
      <c r="M39" s="224">
        <f t="shared" si="10"/>
        <v>0</v>
      </c>
      <c r="N39" s="222">
        <f t="shared" si="10"/>
        <v>0</v>
      </c>
      <c r="O39" s="222">
        <f t="shared" si="10"/>
        <v>0</v>
      </c>
      <c r="P39" s="222">
        <f t="shared" si="10"/>
        <v>0</v>
      </c>
      <c r="Q39" s="222">
        <f t="shared" si="10"/>
        <v>0</v>
      </c>
      <c r="R39" s="222">
        <f t="shared" si="10"/>
        <v>0</v>
      </c>
      <c r="S39" s="222">
        <f t="shared" si="10"/>
        <v>0</v>
      </c>
      <c r="T39" s="222">
        <f t="shared" si="10"/>
        <v>0</v>
      </c>
      <c r="U39" s="222">
        <f t="shared" si="10"/>
        <v>0</v>
      </c>
      <c r="V39" s="225">
        <f t="shared" si="10"/>
        <v>0</v>
      </c>
      <c r="W39" s="79"/>
    </row>
    <row r="40" spans="1:23" s="82" customFormat="1" ht="15" customHeight="1">
      <c r="A40" s="79"/>
      <c r="B40" s="255"/>
      <c r="C40" s="153" t="s">
        <v>57</v>
      </c>
      <c r="D40" s="136"/>
      <c r="E40" s="154"/>
      <c r="F40" s="137"/>
      <c r="G40" s="155"/>
      <c r="H40" s="155"/>
      <c r="I40" s="155"/>
      <c r="J40" s="157"/>
      <c r="K40" s="155"/>
      <c r="L40" s="156"/>
      <c r="M40" s="157"/>
      <c r="N40" s="155"/>
      <c r="O40" s="155"/>
      <c r="P40" s="155"/>
      <c r="Q40" s="155"/>
      <c r="R40" s="155"/>
      <c r="S40" s="155"/>
      <c r="T40" s="155"/>
      <c r="U40" s="155"/>
      <c r="V40" s="158"/>
      <c r="W40" s="79"/>
    </row>
    <row r="41" spans="1:23" s="82" customFormat="1" ht="15" customHeight="1">
      <c r="A41" s="79"/>
      <c r="B41" s="255"/>
      <c r="C41" s="159" t="s">
        <v>58</v>
      </c>
      <c r="D41" s="95"/>
      <c r="E41" s="160"/>
      <c r="F41" s="138"/>
      <c r="G41" s="139"/>
      <c r="H41" s="139"/>
      <c r="I41" s="139"/>
      <c r="J41" s="141"/>
      <c r="K41" s="139"/>
      <c r="L41" s="140"/>
      <c r="M41" s="141"/>
      <c r="N41" s="139"/>
      <c r="O41" s="139"/>
      <c r="P41" s="139"/>
      <c r="Q41" s="139"/>
      <c r="R41" s="139"/>
      <c r="S41" s="139"/>
      <c r="T41" s="139"/>
      <c r="U41" s="139"/>
      <c r="V41" s="161"/>
      <c r="W41" s="79"/>
    </row>
    <row r="42" spans="1:23" s="82" customFormat="1" ht="15" customHeight="1">
      <c r="A42" s="79"/>
      <c r="B42" s="255"/>
      <c r="C42" s="159" t="s">
        <v>52</v>
      </c>
      <c r="D42" s="95"/>
      <c r="E42" s="160"/>
      <c r="F42" s="138"/>
      <c r="G42" s="139"/>
      <c r="H42" s="139"/>
      <c r="I42" s="139"/>
      <c r="J42" s="141"/>
      <c r="K42" s="139"/>
      <c r="L42" s="140"/>
      <c r="M42" s="141"/>
      <c r="N42" s="139"/>
      <c r="O42" s="139"/>
      <c r="P42" s="139"/>
      <c r="Q42" s="139"/>
      <c r="R42" s="139"/>
      <c r="S42" s="139"/>
      <c r="T42" s="139"/>
      <c r="U42" s="139"/>
      <c r="V42" s="161"/>
      <c r="W42" s="79"/>
    </row>
    <row r="43" spans="1:23" s="82" customFormat="1" ht="15" customHeight="1">
      <c r="A43" s="79"/>
      <c r="B43" s="255"/>
      <c r="C43" s="159" t="s">
        <v>53</v>
      </c>
      <c r="D43" s="95"/>
      <c r="E43" s="160"/>
      <c r="F43" s="138"/>
      <c r="G43" s="139"/>
      <c r="H43" s="139"/>
      <c r="I43" s="139"/>
      <c r="J43" s="141"/>
      <c r="K43" s="139"/>
      <c r="L43" s="140"/>
      <c r="M43" s="141"/>
      <c r="N43" s="139"/>
      <c r="O43" s="139"/>
      <c r="P43" s="139"/>
      <c r="Q43" s="139"/>
      <c r="R43" s="139"/>
      <c r="S43" s="139"/>
      <c r="T43" s="139"/>
      <c r="U43" s="139"/>
      <c r="V43" s="161"/>
      <c r="W43" s="79"/>
    </row>
    <row r="44" spans="1:23" s="82" customFormat="1" ht="15" customHeight="1">
      <c r="A44" s="79"/>
      <c r="B44" s="255"/>
      <c r="C44" s="83" t="s">
        <v>54</v>
      </c>
      <c r="D44" s="79"/>
      <c r="E44" s="87"/>
      <c r="F44" s="108"/>
      <c r="G44" s="109"/>
      <c r="H44" s="109"/>
      <c r="I44" s="139"/>
      <c r="J44" s="111"/>
      <c r="K44" s="109"/>
      <c r="L44" s="110"/>
      <c r="M44" s="111"/>
      <c r="N44" s="109"/>
      <c r="O44" s="109"/>
      <c r="P44" s="109"/>
      <c r="Q44" s="109"/>
      <c r="R44" s="109"/>
      <c r="S44" s="109"/>
      <c r="T44" s="109"/>
      <c r="U44" s="109"/>
      <c r="V44" s="112"/>
      <c r="W44" s="79"/>
    </row>
    <row r="45" spans="1:23" s="82" customFormat="1" ht="15" customHeight="1">
      <c r="A45" s="79"/>
      <c r="B45" s="255"/>
      <c r="C45" s="83"/>
      <c r="D45" s="79"/>
      <c r="E45" s="87"/>
      <c r="F45" s="108"/>
      <c r="G45" s="109"/>
      <c r="H45" s="109"/>
      <c r="I45" s="139"/>
      <c r="J45" s="111"/>
      <c r="K45" s="109"/>
      <c r="L45" s="110"/>
      <c r="M45" s="111"/>
      <c r="N45" s="109"/>
      <c r="O45" s="109"/>
      <c r="P45" s="109"/>
      <c r="Q45" s="109"/>
      <c r="R45" s="109"/>
      <c r="S45" s="109"/>
      <c r="T45" s="109"/>
      <c r="U45" s="109"/>
      <c r="V45" s="112"/>
      <c r="W45" s="79"/>
    </row>
    <row r="46" spans="1:23" s="82" customFormat="1" ht="15" customHeight="1" thickBot="1">
      <c r="A46" s="79"/>
      <c r="B46" s="260"/>
      <c r="C46" s="90"/>
      <c r="D46" s="101"/>
      <c r="E46" s="92"/>
      <c r="F46" s="123"/>
      <c r="G46" s="124"/>
      <c r="H46" s="124"/>
      <c r="I46" s="173"/>
      <c r="J46" s="126"/>
      <c r="K46" s="124"/>
      <c r="L46" s="125"/>
      <c r="M46" s="126"/>
      <c r="N46" s="124"/>
      <c r="O46" s="124"/>
      <c r="P46" s="124"/>
      <c r="Q46" s="124"/>
      <c r="R46" s="124"/>
      <c r="S46" s="124"/>
      <c r="T46" s="124"/>
      <c r="U46" s="124"/>
      <c r="V46" s="127"/>
      <c r="W46" s="79"/>
    </row>
    <row r="47" spans="1:23" s="82" customFormat="1" ht="15" customHeight="1" thickBot="1">
      <c r="A47" s="79"/>
      <c r="B47" s="142"/>
      <c r="C47" s="184" t="s">
        <v>84</v>
      </c>
      <c r="D47" s="184"/>
      <c r="E47" s="219"/>
      <c r="F47" s="185">
        <f t="shared" ref="F47:H48" si="11">F28+F30-F38</f>
        <v>0</v>
      </c>
      <c r="G47" s="186">
        <f t="shared" si="11"/>
        <v>0</v>
      </c>
      <c r="H47" s="186">
        <f t="shared" si="11"/>
        <v>0</v>
      </c>
      <c r="I47" s="170"/>
      <c r="J47" s="188">
        <f>J28+J30-J38</f>
        <v>0</v>
      </c>
      <c r="K47" s="186">
        <f t="shared" ref="K47:V48" si="12">K28+K30-K38</f>
        <v>0</v>
      </c>
      <c r="L47" s="187">
        <f t="shared" si="12"/>
        <v>0</v>
      </c>
      <c r="M47" s="188">
        <f t="shared" si="12"/>
        <v>0</v>
      </c>
      <c r="N47" s="186">
        <f t="shared" si="12"/>
        <v>0</v>
      </c>
      <c r="O47" s="186">
        <f t="shared" si="12"/>
        <v>0</v>
      </c>
      <c r="P47" s="186">
        <f t="shared" si="12"/>
        <v>0</v>
      </c>
      <c r="Q47" s="186">
        <f t="shared" si="12"/>
        <v>0</v>
      </c>
      <c r="R47" s="186">
        <f t="shared" si="12"/>
        <v>0</v>
      </c>
      <c r="S47" s="186">
        <f t="shared" si="12"/>
        <v>0</v>
      </c>
      <c r="T47" s="186">
        <f t="shared" si="12"/>
        <v>0</v>
      </c>
      <c r="U47" s="186">
        <f t="shared" si="12"/>
        <v>0</v>
      </c>
      <c r="V47" s="189">
        <f t="shared" si="12"/>
        <v>0</v>
      </c>
      <c r="W47" s="79"/>
    </row>
    <row r="48" spans="1:23" s="82" customFormat="1" ht="15" customHeight="1" thickBot="1">
      <c r="A48" s="79"/>
      <c r="B48" s="142"/>
      <c r="C48" s="184" t="s">
        <v>86</v>
      </c>
      <c r="D48" s="184"/>
      <c r="E48" s="219"/>
      <c r="F48" s="185">
        <f t="shared" si="11"/>
        <v>0</v>
      </c>
      <c r="G48" s="186">
        <f t="shared" si="11"/>
        <v>0</v>
      </c>
      <c r="H48" s="186">
        <f t="shared" si="11"/>
        <v>0</v>
      </c>
      <c r="I48" s="170"/>
      <c r="J48" s="188">
        <f>J29+J31-J39</f>
        <v>0</v>
      </c>
      <c r="K48" s="186">
        <f t="shared" si="12"/>
        <v>0</v>
      </c>
      <c r="L48" s="187">
        <f t="shared" si="12"/>
        <v>0</v>
      </c>
      <c r="M48" s="188">
        <f t="shared" si="12"/>
        <v>0</v>
      </c>
      <c r="N48" s="186">
        <f t="shared" si="12"/>
        <v>0</v>
      </c>
      <c r="O48" s="186">
        <f t="shared" si="12"/>
        <v>0</v>
      </c>
      <c r="P48" s="186">
        <f t="shared" si="12"/>
        <v>0</v>
      </c>
      <c r="Q48" s="186">
        <f t="shared" si="12"/>
        <v>0</v>
      </c>
      <c r="R48" s="186">
        <f t="shared" si="12"/>
        <v>0</v>
      </c>
      <c r="S48" s="186">
        <f t="shared" si="12"/>
        <v>0</v>
      </c>
      <c r="T48" s="186">
        <f t="shared" si="12"/>
        <v>0</v>
      </c>
      <c r="U48" s="186">
        <f t="shared" si="12"/>
        <v>0</v>
      </c>
      <c r="V48" s="189">
        <f t="shared" si="12"/>
        <v>0</v>
      </c>
      <c r="W48" s="79"/>
    </row>
    <row r="49" spans="1:23" ht="6.75" customHeight="1">
      <c r="B49" s="82"/>
      <c r="C49" s="82"/>
      <c r="D49" s="82"/>
      <c r="E49" s="82"/>
    </row>
    <row r="50" spans="1:23" s="82" customFormat="1" ht="15" customHeight="1" thickBot="1">
      <c r="A50" s="79" t="s">
        <v>77</v>
      </c>
      <c r="B50" s="79"/>
      <c r="C50" s="80"/>
      <c r="D50" s="79"/>
      <c r="E50" s="80"/>
      <c r="F50" s="79"/>
      <c r="G50" s="79"/>
      <c r="H50" s="79"/>
      <c r="I50" s="95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1" t="s">
        <v>36</v>
      </c>
      <c r="W50" s="79"/>
    </row>
    <row r="51" spans="1:23" s="82" customFormat="1" ht="15" customHeight="1" thickBot="1">
      <c r="A51" s="79"/>
      <c r="B51" s="182"/>
      <c r="C51" s="184" t="s">
        <v>87</v>
      </c>
      <c r="D51" s="184"/>
      <c r="E51" s="219"/>
      <c r="F51" s="163"/>
      <c r="G51" s="186">
        <f>F52</f>
        <v>0</v>
      </c>
      <c r="H51" s="186">
        <f>G52</f>
        <v>0</v>
      </c>
      <c r="I51" s="170"/>
      <c r="J51" s="183"/>
      <c r="K51" s="186">
        <f>J52</f>
        <v>0</v>
      </c>
      <c r="L51" s="187">
        <f t="shared" ref="L51:V51" si="13">K52</f>
        <v>0</v>
      </c>
      <c r="M51" s="188">
        <f t="shared" si="13"/>
        <v>0</v>
      </c>
      <c r="N51" s="186">
        <f t="shared" si="13"/>
        <v>0</v>
      </c>
      <c r="O51" s="186">
        <f t="shared" si="13"/>
        <v>0</v>
      </c>
      <c r="P51" s="186">
        <f t="shared" si="13"/>
        <v>0</v>
      </c>
      <c r="Q51" s="186">
        <f t="shared" si="13"/>
        <v>0</v>
      </c>
      <c r="R51" s="186">
        <f t="shared" si="13"/>
        <v>0</v>
      </c>
      <c r="S51" s="186">
        <f t="shared" si="13"/>
        <v>0</v>
      </c>
      <c r="T51" s="186">
        <f t="shared" si="13"/>
        <v>0</v>
      </c>
      <c r="U51" s="186">
        <f t="shared" si="13"/>
        <v>0</v>
      </c>
      <c r="V51" s="189">
        <f t="shared" si="13"/>
        <v>0</v>
      </c>
      <c r="W51" s="79"/>
    </row>
    <row r="52" spans="1:23" s="82" customFormat="1" ht="15" customHeight="1" thickBot="1">
      <c r="A52" s="79"/>
      <c r="B52" s="182"/>
      <c r="C52" s="184" t="s">
        <v>88</v>
      </c>
      <c r="D52" s="184"/>
      <c r="E52" s="219"/>
      <c r="F52" s="185">
        <f>F51+F48</f>
        <v>0</v>
      </c>
      <c r="G52" s="186">
        <f>G51+G48</f>
        <v>0</v>
      </c>
      <c r="H52" s="186">
        <f>H51+H48</f>
        <v>0</v>
      </c>
      <c r="I52" s="170"/>
      <c r="J52" s="188">
        <f>J48+収支計画１!F64+収支計画２!J51</f>
        <v>0</v>
      </c>
      <c r="K52" s="186">
        <f>K48+収支計画１!G64+収支計画２!K51</f>
        <v>0</v>
      </c>
      <c r="L52" s="187">
        <f>L48+収支計画１!H64+収支計画２!L51</f>
        <v>0</v>
      </c>
      <c r="M52" s="188">
        <f>M48+収支計画１!I64+収支計画２!M51</f>
        <v>0</v>
      </c>
      <c r="N52" s="186">
        <f>N48+収支計画１!J64+収支計画２!N51</f>
        <v>0</v>
      </c>
      <c r="O52" s="186">
        <f>O48+収支計画１!K64+収支計画２!O51</f>
        <v>0</v>
      </c>
      <c r="P52" s="186">
        <f>P48+収支計画１!L64+収支計画２!P51</f>
        <v>0</v>
      </c>
      <c r="Q52" s="186">
        <f>Q48+収支計画１!M64+収支計画２!Q51</f>
        <v>0</v>
      </c>
      <c r="R52" s="186">
        <f>R48+収支計画１!N64+収支計画２!R51</f>
        <v>0</v>
      </c>
      <c r="S52" s="186">
        <f>S48+収支計画１!O64+収支計画２!S51</f>
        <v>0</v>
      </c>
      <c r="T52" s="186">
        <f>T48+収支計画１!P64+収支計画２!T51</f>
        <v>0</v>
      </c>
      <c r="U52" s="186">
        <f>U48+収支計画１!Q64+収支計画２!U51</f>
        <v>0</v>
      </c>
      <c r="V52" s="189">
        <f>V48+収支計画１!R64+収支計画２!V51</f>
        <v>0</v>
      </c>
      <c r="W52" s="79">
        <f>W48+収支計画１!S64+収支計画２!W51</f>
        <v>0</v>
      </c>
    </row>
    <row r="53" spans="1:23" s="63" customFormat="1" ht="12" customHeight="1">
      <c r="A53" s="53"/>
      <c r="B53" s="53"/>
      <c r="C53" s="52" t="s">
        <v>92</v>
      </c>
      <c r="D53" s="53"/>
      <c r="E53" s="53"/>
      <c r="F53" s="53"/>
      <c r="G53" s="53"/>
      <c r="H53" s="53"/>
      <c r="I53" s="166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s="63" customFormat="1" ht="12" customHeight="1">
      <c r="A54" s="53"/>
      <c r="B54" s="53"/>
      <c r="C54" s="52" t="s">
        <v>75</v>
      </c>
      <c r="D54" s="53"/>
      <c r="E54" s="53"/>
      <c r="F54" s="53"/>
      <c r="G54" s="53"/>
      <c r="H54" s="53"/>
      <c r="I54" s="166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s="63" customFormat="1" ht="12" customHeight="1">
      <c r="A55" s="53"/>
      <c r="B55" s="53"/>
      <c r="C55" s="53" t="s">
        <v>94</v>
      </c>
      <c r="D55" s="53"/>
      <c r="E55" s="53"/>
      <c r="F55" s="53"/>
      <c r="G55" s="53"/>
      <c r="H55" s="53"/>
      <c r="I55" s="166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 s="63" customFormat="1" ht="12" customHeight="1">
      <c r="A56" s="53"/>
      <c r="B56" s="53"/>
      <c r="C56" s="53" t="s">
        <v>96</v>
      </c>
      <c r="D56" s="53"/>
      <c r="E56" s="53"/>
      <c r="F56" s="53"/>
      <c r="G56" s="53"/>
      <c r="H56" s="53"/>
      <c r="I56" s="166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 s="63" customFormat="1" ht="12" customHeight="1">
      <c r="C57" s="63" t="s">
        <v>95</v>
      </c>
      <c r="I57" s="167"/>
    </row>
  </sheetData>
  <mergeCells count="5">
    <mergeCell ref="A2:V2"/>
    <mergeCell ref="B4:B13"/>
    <mergeCell ref="B15:B28"/>
    <mergeCell ref="B31:B37"/>
    <mergeCell ref="B39:B46"/>
  </mergeCells>
  <phoneticPr fontId="2"/>
  <pageMargins left="0.59055118110236227" right="0.39370078740157483" top="0.59055118110236227" bottom="0.59055118110236227" header="0.31496062992125984" footer="0.31496062992125984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85" zoomScaleNormal="100" zoomScaleSheetLayoutView="85" workbookViewId="0">
      <selection activeCell="D21" sqref="D21"/>
    </sheetView>
  </sheetViews>
  <sheetFormatPr defaultColWidth="9" defaultRowHeight="15" customHeight="1"/>
  <cols>
    <col min="1" max="1" width="1.125" style="4" customWidth="1"/>
    <col min="2" max="2" width="4.75" style="28" customWidth="1"/>
    <col min="3" max="3" width="13.375" style="4" customWidth="1"/>
    <col min="4" max="4" width="9.75" style="4" customWidth="1"/>
    <col min="5" max="5" width="4.5" style="28" customWidth="1"/>
    <col min="6" max="18" width="7.5" style="4" customWidth="1"/>
    <col min="19" max="19" width="1.625" style="4" customWidth="1"/>
    <col min="20" max="16384" width="9" style="4"/>
  </cols>
  <sheetData>
    <row r="1" spans="1:19" ht="15" customHeight="1">
      <c r="A1" s="1" t="str">
        <f>収支計画１!A1</f>
        <v>４．財務</v>
      </c>
      <c r="B1" s="2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tr">
        <f>収支計画１!R1</f>
        <v>（様式６－４）</v>
      </c>
      <c r="S1" s="1"/>
    </row>
    <row r="2" spans="1:19" ht="15" customHeight="1">
      <c r="A2" s="1"/>
      <c r="B2" s="2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15" customHeight="1">
      <c r="A3" s="1" t="s">
        <v>70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"/>
    </row>
    <row r="4" spans="1:19" ht="15" customHeight="1">
      <c r="A4" s="1"/>
      <c r="B4" s="12" t="s">
        <v>8</v>
      </c>
      <c r="C4" s="77" t="s">
        <v>9</v>
      </c>
      <c r="D4" s="77" t="s">
        <v>38</v>
      </c>
      <c r="E4" s="13" t="s">
        <v>10</v>
      </c>
      <c r="F4" s="49">
        <f>収支計画１!F4</f>
        <v>31</v>
      </c>
      <c r="G4" s="50">
        <f>収支計画１!G4</f>
        <v>32</v>
      </c>
      <c r="H4" s="248">
        <f>収支計画１!H4</f>
        <v>33</v>
      </c>
      <c r="I4" s="242">
        <f>収支計画１!I4</f>
        <v>34</v>
      </c>
      <c r="J4" s="50">
        <f>収支計画１!J4</f>
        <v>35</v>
      </c>
      <c r="K4" s="50">
        <f>収支計画１!K4</f>
        <v>36</v>
      </c>
      <c r="L4" s="50">
        <f>収支計画１!L4</f>
        <v>37</v>
      </c>
      <c r="M4" s="50">
        <f>収支計画１!M4</f>
        <v>38</v>
      </c>
      <c r="N4" s="50">
        <f>収支計画１!N4</f>
        <v>39</v>
      </c>
      <c r="O4" s="50">
        <f>収支計画１!O4</f>
        <v>40</v>
      </c>
      <c r="P4" s="50">
        <f>収支計画１!P4</f>
        <v>41</v>
      </c>
      <c r="Q4" s="50">
        <f>収支計画１!Q4</f>
        <v>42</v>
      </c>
      <c r="R4" s="51">
        <f>収支計画１!R4</f>
        <v>43</v>
      </c>
      <c r="S4" s="1"/>
    </row>
    <row r="5" spans="1:19" ht="15" customHeight="1">
      <c r="A5" s="1"/>
      <c r="B5" s="14" t="s">
        <v>11</v>
      </c>
      <c r="C5" s="9" t="s">
        <v>12</v>
      </c>
      <c r="D5" s="64" t="s">
        <v>39</v>
      </c>
      <c r="E5" s="15" t="s">
        <v>13</v>
      </c>
      <c r="F5" s="58"/>
      <c r="G5" s="59"/>
      <c r="H5" s="249"/>
      <c r="I5" s="243"/>
      <c r="J5" s="59"/>
      <c r="K5" s="59"/>
      <c r="L5" s="59"/>
      <c r="M5" s="59"/>
      <c r="N5" s="59"/>
      <c r="O5" s="59"/>
      <c r="P5" s="59"/>
      <c r="Q5" s="59"/>
      <c r="R5" s="60"/>
      <c r="S5" s="1"/>
    </row>
    <row r="6" spans="1:19" ht="15" customHeight="1">
      <c r="A6" s="1"/>
      <c r="B6" s="16" t="s">
        <v>14</v>
      </c>
      <c r="C6" s="17" t="s">
        <v>15</v>
      </c>
      <c r="D6" s="65" t="s">
        <v>39</v>
      </c>
      <c r="E6" s="18" t="s">
        <v>16</v>
      </c>
      <c r="F6" s="54"/>
      <c r="G6" s="55"/>
      <c r="H6" s="250"/>
      <c r="I6" s="244"/>
      <c r="J6" s="55"/>
      <c r="K6" s="55"/>
      <c r="L6" s="55"/>
      <c r="M6" s="55"/>
      <c r="N6" s="55"/>
      <c r="O6" s="55"/>
      <c r="P6" s="55"/>
      <c r="Q6" s="55"/>
      <c r="R6" s="61"/>
      <c r="S6" s="1"/>
    </row>
    <row r="7" spans="1:19" ht="15" customHeight="1">
      <c r="A7" s="1"/>
      <c r="B7" s="16" t="s">
        <v>17</v>
      </c>
      <c r="C7" s="17" t="s">
        <v>18</v>
      </c>
      <c r="D7" s="65" t="s">
        <v>39</v>
      </c>
      <c r="E7" s="18" t="s">
        <v>19</v>
      </c>
      <c r="F7" s="54"/>
      <c r="G7" s="55"/>
      <c r="H7" s="250"/>
      <c r="I7" s="244"/>
      <c r="J7" s="55"/>
      <c r="K7" s="55"/>
      <c r="L7" s="55"/>
      <c r="M7" s="55"/>
      <c r="N7" s="55"/>
      <c r="O7" s="55"/>
      <c r="P7" s="55"/>
      <c r="Q7" s="55"/>
      <c r="R7" s="61"/>
      <c r="S7" s="1"/>
    </row>
    <row r="8" spans="1:19" ht="15" customHeight="1">
      <c r="A8" s="1"/>
      <c r="B8" s="16" t="s">
        <v>20</v>
      </c>
      <c r="C8" s="17" t="s">
        <v>21</v>
      </c>
      <c r="D8" s="65" t="s">
        <v>39</v>
      </c>
      <c r="E8" s="18" t="s">
        <v>22</v>
      </c>
      <c r="F8" s="54"/>
      <c r="G8" s="55"/>
      <c r="H8" s="250"/>
      <c r="I8" s="244"/>
      <c r="J8" s="55"/>
      <c r="K8" s="55"/>
      <c r="L8" s="55"/>
      <c r="M8" s="55"/>
      <c r="N8" s="55"/>
      <c r="O8" s="55"/>
      <c r="P8" s="55"/>
      <c r="Q8" s="55"/>
      <c r="R8" s="61"/>
      <c r="S8" s="1"/>
    </row>
    <row r="9" spans="1:19" ht="15" customHeight="1">
      <c r="A9" s="1"/>
      <c r="B9" s="16" t="s">
        <v>23</v>
      </c>
      <c r="C9" s="17" t="s">
        <v>24</v>
      </c>
      <c r="D9" s="65" t="s">
        <v>39</v>
      </c>
      <c r="E9" s="18" t="s">
        <v>16</v>
      </c>
      <c r="F9" s="54"/>
      <c r="G9" s="55"/>
      <c r="H9" s="250"/>
      <c r="I9" s="244"/>
      <c r="J9" s="55"/>
      <c r="K9" s="55"/>
      <c r="L9" s="55"/>
      <c r="M9" s="55"/>
      <c r="N9" s="55"/>
      <c r="O9" s="55"/>
      <c r="P9" s="55"/>
      <c r="Q9" s="55"/>
      <c r="R9" s="61"/>
      <c r="S9" s="1"/>
    </row>
    <row r="10" spans="1:19" ht="15" customHeight="1">
      <c r="A10" s="1"/>
      <c r="B10" s="16" t="s">
        <v>25</v>
      </c>
      <c r="C10" s="17" t="s">
        <v>26</v>
      </c>
      <c r="D10" s="65" t="s">
        <v>39</v>
      </c>
      <c r="E10" s="18" t="s">
        <v>19</v>
      </c>
      <c r="F10" s="54"/>
      <c r="G10" s="55"/>
      <c r="H10" s="250"/>
      <c r="I10" s="244"/>
      <c r="J10" s="55"/>
      <c r="K10" s="55"/>
      <c r="L10" s="55"/>
      <c r="M10" s="55"/>
      <c r="N10" s="55"/>
      <c r="O10" s="55"/>
      <c r="P10" s="55"/>
      <c r="Q10" s="55"/>
      <c r="R10" s="61"/>
      <c r="S10" s="1"/>
    </row>
    <row r="11" spans="1:19" ht="15" customHeight="1">
      <c r="A11" s="1"/>
      <c r="B11" s="16" t="s">
        <v>27</v>
      </c>
      <c r="C11" s="17" t="s">
        <v>28</v>
      </c>
      <c r="D11" s="65" t="s">
        <v>39</v>
      </c>
      <c r="E11" s="18" t="s">
        <v>29</v>
      </c>
      <c r="F11" s="54"/>
      <c r="G11" s="55"/>
      <c r="H11" s="250"/>
      <c r="I11" s="244"/>
      <c r="J11" s="55"/>
      <c r="K11" s="55"/>
      <c r="L11" s="55"/>
      <c r="M11" s="55"/>
      <c r="N11" s="55"/>
      <c r="O11" s="55"/>
      <c r="P11" s="55"/>
      <c r="Q11" s="55"/>
      <c r="R11" s="61"/>
      <c r="S11" s="1"/>
    </row>
    <row r="12" spans="1:19" ht="15" customHeight="1">
      <c r="A12" s="1"/>
      <c r="B12" s="70" t="s">
        <v>30</v>
      </c>
      <c r="C12" s="71" t="s">
        <v>31</v>
      </c>
      <c r="D12" s="72" t="s">
        <v>39</v>
      </c>
      <c r="E12" s="73"/>
      <c r="F12" s="74"/>
      <c r="G12" s="75"/>
      <c r="H12" s="251"/>
      <c r="I12" s="245"/>
      <c r="J12" s="75"/>
      <c r="K12" s="75"/>
      <c r="L12" s="75"/>
      <c r="M12" s="75"/>
      <c r="N12" s="75"/>
      <c r="O12" s="75"/>
      <c r="P12" s="75"/>
      <c r="Q12" s="75"/>
      <c r="R12" s="76"/>
      <c r="S12" s="1"/>
    </row>
    <row r="13" spans="1:19" ht="15" customHeight="1">
      <c r="A13" s="1"/>
      <c r="B13" s="66" t="s">
        <v>40</v>
      </c>
      <c r="C13" s="6" t="s">
        <v>24</v>
      </c>
      <c r="D13" s="253" t="s">
        <v>97</v>
      </c>
      <c r="E13" s="67" t="s">
        <v>16</v>
      </c>
      <c r="F13" s="267"/>
      <c r="G13" s="268"/>
      <c r="H13" s="269"/>
      <c r="I13" s="246"/>
      <c r="J13" s="68"/>
      <c r="K13" s="68"/>
      <c r="L13" s="68"/>
      <c r="M13" s="68"/>
      <c r="N13" s="68"/>
      <c r="O13" s="68"/>
      <c r="P13" s="68"/>
      <c r="Q13" s="68"/>
      <c r="R13" s="69"/>
      <c r="S13" s="1"/>
    </row>
    <row r="14" spans="1:19" ht="15" customHeight="1">
      <c r="A14" s="1"/>
      <c r="B14" s="66" t="s">
        <v>41</v>
      </c>
      <c r="C14" s="6" t="s">
        <v>26</v>
      </c>
      <c r="D14" s="253" t="s">
        <v>97</v>
      </c>
      <c r="E14" s="67" t="s">
        <v>19</v>
      </c>
      <c r="F14" s="270"/>
      <c r="G14" s="271"/>
      <c r="H14" s="272"/>
      <c r="I14" s="246"/>
      <c r="J14" s="68"/>
      <c r="K14" s="68"/>
      <c r="L14" s="68"/>
      <c r="M14" s="68"/>
      <c r="N14" s="68"/>
      <c r="O14" s="68"/>
      <c r="P14" s="68"/>
      <c r="Q14" s="68"/>
      <c r="R14" s="69"/>
      <c r="S14" s="1"/>
    </row>
    <row r="15" spans="1:19" ht="15" customHeight="1">
      <c r="A15" s="1"/>
      <c r="B15" s="66" t="s">
        <v>61</v>
      </c>
      <c r="C15" s="6" t="s">
        <v>28</v>
      </c>
      <c r="D15" s="253" t="s">
        <v>97</v>
      </c>
      <c r="E15" s="67" t="s">
        <v>29</v>
      </c>
      <c r="F15" s="270"/>
      <c r="G15" s="271"/>
      <c r="H15" s="272"/>
      <c r="I15" s="246"/>
      <c r="J15" s="68"/>
      <c r="K15" s="68"/>
      <c r="L15" s="68"/>
      <c r="M15" s="68"/>
      <c r="N15" s="68"/>
      <c r="O15" s="68"/>
      <c r="P15" s="68"/>
      <c r="Q15" s="68"/>
      <c r="R15" s="69"/>
      <c r="S15" s="1"/>
    </row>
    <row r="16" spans="1:19" ht="15" customHeight="1">
      <c r="A16" s="1"/>
      <c r="B16" s="66" t="s">
        <v>42</v>
      </c>
      <c r="C16" s="6" t="s">
        <v>31</v>
      </c>
      <c r="D16" s="253" t="s">
        <v>97</v>
      </c>
      <c r="E16" s="67"/>
      <c r="F16" s="273"/>
      <c r="G16" s="274"/>
      <c r="H16" s="275"/>
      <c r="I16" s="246"/>
      <c r="J16" s="68"/>
      <c r="K16" s="68"/>
      <c r="L16" s="68"/>
      <c r="M16" s="68"/>
      <c r="N16" s="68"/>
      <c r="O16" s="68"/>
      <c r="P16" s="68"/>
      <c r="Q16" s="68"/>
      <c r="R16" s="69"/>
      <c r="S16" s="1"/>
    </row>
    <row r="17" spans="1:19" ht="15" customHeight="1">
      <c r="A17" s="1"/>
      <c r="B17" s="19"/>
      <c r="C17" s="10"/>
      <c r="D17" s="10"/>
      <c r="E17" s="20"/>
      <c r="F17" s="56"/>
      <c r="G17" s="57"/>
      <c r="H17" s="252"/>
      <c r="I17" s="247"/>
      <c r="J17" s="57"/>
      <c r="K17" s="57"/>
      <c r="L17" s="57"/>
      <c r="M17" s="57"/>
      <c r="N17" s="57"/>
      <c r="O17" s="57"/>
      <c r="P17" s="57"/>
      <c r="Q17" s="57"/>
      <c r="R17" s="62"/>
      <c r="S17" s="1"/>
    </row>
    <row r="18" spans="1:19" ht="15" customHeight="1">
      <c r="A18" s="1"/>
      <c r="B18" s="2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1"/>
    </row>
    <row r="19" spans="1:19" ht="15" customHeight="1">
      <c r="A19" s="1"/>
      <c r="B19" s="264" t="s">
        <v>62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6"/>
      <c r="S19" s="1"/>
    </row>
    <row r="20" spans="1:19" ht="15" customHeight="1">
      <c r="A20" s="1"/>
      <c r="B20" s="21"/>
      <c r="C20" s="5"/>
      <c r="D20" s="5"/>
      <c r="E20" s="2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3"/>
      <c r="S20" s="1"/>
    </row>
    <row r="21" spans="1:19" ht="15" customHeight="1">
      <c r="A21" s="1"/>
      <c r="B21" s="24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7"/>
      <c r="S21" s="1"/>
    </row>
    <row r="22" spans="1:19" ht="15" customHeight="1">
      <c r="A22" s="1"/>
      <c r="B22" s="24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7"/>
      <c r="S22" s="1"/>
    </row>
    <row r="23" spans="1:19" ht="15" customHeight="1">
      <c r="A23" s="1"/>
      <c r="B23" s="24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7"/>
      <c r="S23" s="1"/>
    </row>
    <row r="24" spans="1:19" ht="15" customHeight="1">
      <c r="A24" s="1"/>
      <c r="B24" s="24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7"/>
      <c r="S24" s="1"/>
    </row>
    <row r="25" spans="1:19" ht="15" customHeight="1">
      <c r="A25" s="1"/>
      <c r="B25" s="24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7"/>
      <c r="S25" s="1"/>
    </row>
    <row r="26" spans="1:19" ht="15" customHeight="1">
      <c r="A26" s="1"/>
      <c r="B26" s="24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"/>
      <c r="S26" s="1"/>
    </row>
    <row r="27" spans="1:19" ht="15" customHeight="1">
      <c r="A27" s="1"/>
      <c r="B27" s="24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"/>
      <c r="S27" s="1"/>
    </row>
    <row r="28" spans="1:19" ht="15" customHeight="1">
      <c r="A28" s="1"/>
      <c r="B28" s="24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"/>
      <c r="S28" s="1"/>
    </row>
    <row r="29" spans="1:19" ht="15" customHeight="1">
      <c r="A29" s="1"/>
      <c r="B29" s="24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"/>
      <c r="S29" s="1"/>
    </row>
    <row r="30" spans="1:19" ht="15" customHeight="1">
      <c r="A30" s="1"/>
      <c r="B30" s="24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7"/>
      <c r="S30" s="1"/>
    </row>
    <row r="31" spans="1:19" ht="15" customHeight="1">
      <c r="A31" s="1"/>
      <c r="B31" s="24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7"/>
      <c r="S31" s="1"/>
    </row>
    <row r="32" spans="1:19" ht="15" customHeight="1">
      <c r="A32" s="1"/>
      <c r="B32" s="24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7"/>
      <c r="S32" s="1"/>
    </row>
    <row r="33" spans="1:19" ht="15" customHeight="1">
      <c r="A33" s="1"/>
      <c r="B33" s="24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7"/>
      <c r="S33" s="1"/>
    </row>
    <row r="34" spans="1:19" ht="15" customHeight="1">
      <c r="A34" s="1"/>
      <c r="B34" s="24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7"/>
      <c r="S34" s="1"/>
    </row>
    <row r="35" spans="1:19" ht="15" customHeight="1">
      <c r="A35" s="1"/>
      <c r="B35" s="24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7"/>
      <c r="S35" s="1"/>
    </row>
    <row r="36" spans="1:19" ht="15" customHeight="1">
      <c r="A36" s="1"/>
      <c r="B36" s="24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7"/>
      <c r="S36" s="1"/>
    </row>
    <row r="37" spans="1:19" ht="15" customHeight="1">
      <c r="A37" s="1"/>
      <c r="B37" s="25"/>
      <c r="C37" s="26"/>
      <c r="D37" s="26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8"/>
      <c r="S37" s="1"/>
    </row>
    <row r="38" spans="1:19" ht="15" customHeight="1">
      <c r="B38" s="78" t="s">
        <v>43</v>
      </c>
    </row>
  </sheetData>
  <mergeCells count="2">
    <mergeCell ref="B19:R19"/>
    <mergeCell ref="F13:H16"/>
  </mergeCells>
  <phoneticPr fontId="2"/>
  <pageMargins left="0.78740157480314965" right="0.78740157480314965" top="0.59055118110236227" bottom="0.3937007874015748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view="pageBreakPreview" zoomScale="85" zoomScaleNormal="85" zoomScaleSheetLayoutView="85" workbookViewId="0">
      <selection activeCell="W34" sqref="W34"/>
    </sheetView>
  </sheetViews>
  <sheetFormatPr defaultColWidth="9" defaultRowHeight="15" customHeight="1"/>
  <cols>
    <col min="1" max="3" width="2.625" style="29" customWidth="1"/>
    <col min="4" max="4" width="11" style="29" bestFit="1" customWidth="1"/>
    <col min="5" max="17" width="7.875" style="31" customWidth="1"/>
    <col min="18" max="16384" width="9" style="29"/>
  </cols>
  <sheetData>
    <row r="1" spans="1:17" ht="15" customHeight="1">
      <c r="A1" s="29" t="str">
        <f>収支計画１!A1</f>
        <v>４．財務</v>
      </c>
      <c r="B1" s="30"/>
      <c r="D1" s="30"/>
      <c r="Q1" s="32" t="str">
        <f>収支計画３!R1</f>
        <v>（様式６－４）</v>
      </c>
    </row>
    <row r="2" spans="1:17" ht="15" customHeight="1">
      <c r="B2" s="30"/>
      <c r="D2" s="30"/>
      <c r="Q2" s="32"/>
    </row>
    <row r="3" spans="1:17" ht="15" customHeight="1">
      <c r="A3" s="29" t="s">
        <v>71</v>
      </c>
      <c r="B3" s="30"/>
      <c r="D3" s="30"/>
    </row>
    <row r="4" spans="1:17" ht="15" customHeight="1">
      <c r="B4" s="33" t="s">
        <v>2</v>
      </c>
      <c r="C4" s="34"/>
      <c r="D4" s="34"/>
      <c r="E4" s="276" t="s">
        <v>32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/>
    </row>
    <row r="5" spans="1:17" ht="15" customHeight="1">
      <c r="B5" s="35"/>
      <c r="C5" s="279" t="s">
        <v>33</v>
      </c>
      <c r="D5" s="280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6"/>
    </row>
    <row r="6" spans="1:17" ht="15" customHeight="1">
      <c r="B6" s="35"/>
      <c r="C6" s="281"/>
      <c r="D6" s="282"/>
      <c r="E6" s="35"/>
      <c r="Q6" s="37"/>
    </row>
    <row r="7" spans="1:17" ht="15" customHeight="1">
      <c r="B7" s="35"/>
      <c r="C7" s="281"/>
      <c r="D7" s="282"/>
      <c r="E7" s="35"/>
      <c r="Q7" s="37"/>
    </row>
    <row r="8" spans="1:17" ht="15" customHeight="1">
      <c r="B8" s="35"/>
      <c r="C8" s="283"/>
      <c r="D8" s="284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1:17" ht="15" customHeight="1">
      <c r="B9" s="35"/>
      <c r="C9" s="279" t="s">
        <v>34</v>
      </c>
      <c r="D9" s="280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6"/>
    </row>
    <row r="10" spans="1:17" ht="15" customHeight="1">
      <c r="B10" s="35"/>
      <c r="C10" s="281"/>
      <c r="D10" s="282"/>
      <c r="E10" s="35"/>
      <c r="Q10" s="37"/>
    </row>
    <row r="11" spans="1:17" ht="15" customHeight="1">
      <c r="B11" s="35"/>
      <c r="C11" s="281"/>
      <c r="D11" s="282"/>
      <c r="E11" s="35"/>
      <c r="Q11" s="37"/>
    </row>
    <row r="12" spans="1:17" ht="15" customHeight="1">
      <c r="B12" s="35"/>
      <c r="C12" s="283"/>
      <c r="D12" s="284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5" customHeight="1">
      <c r="B13" s="35"/>
      <c r="C13" s="33" t="s">
        <v>35</v>
      </c>
      <c r="D13" s="34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6"/>
    </row>
    <row r="14" spans="1:17" ht="15" customHeight="1">
      <c r="B14" s="35"/>
      <c r="C14" s="35"/>
      <c r="D14" s="285" t="s">
        <v>4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15" customHeight="1">
      <c r="B15" s="35"/>
      <c r="C15" s="35"/>
      <c r="D15" s="286"/>
      <c r="E15" s="35"/>
      <c r="Q15" s="37"/>
    </row>
    <row r="16" spans="1:17" ht="15" customHeight="1">
      <c r="B16" s="35"/>
      <c r="C16" s="35"/>
      <c r="D16" s="287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2:17" ht="15" customHeight="1">
      <c r="B17" s="35"/>
      <c r="C17" s="35"/>
      <c r="D17" s="285" t="s">
        <v>5</v>
      </c>
      <c r="E17" s="35"/>
      <c r="Q17" s="37"/>
    </row>
    <row r="18" spans="2:17" ht="15" customHeight="1">
      <c r="B18" s="35"/>
      <c r="C18" s="35"/>
      <c r="D18" s="286"/>
      <c r="E18" s="35"/>
      <c r="Q18" s="37"/>
    </row>
    <row r="19" spans="2:17" ht="15" customHeight="1">
      <c r="B19" s="35"/>
      <c r="C19" s="35"/>
      <c r="D19" s="287"/>
      <c r="E19" s="35"/>
      <c r="Q19" s="37"/>
    </row>
    <row r="20" spans="2:17" ht="15" customHeight="1">
      <c r="B20" s="35"/>
      <c r="C20" s="35"/>
      <c r="D20" s="144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 ht="15" customHeight="1">
      <c r="B21" s="35"/>
      <c r="C21" s="35"/>
      <c r="D21" s="145"/>
      <c r="E21" s="35"/>
      <c r="Q21" s="37"/>
    </row>
    <row r="22" spans="2:17" ht="15" customHeight="1">
      <c r="B22" s="35"/>
      <c r="C22" s="35"/>
      <c r="D22" s="145"/>
      <c r="E22" s="35"/>
      <c r="Q22" s="37"/>
    </row>
    <row r="23" spans="2:17" ht="15" customHeight="1">
      <c r="B23" s="35"/>
      <c r="C23" s="35"/>
      <c r="D23" s="145"/>
      <c r="E23" s="35"/>
      <c r="Q23" s="37"/>
    </row>
    <row r="24" spans="2:17" ht="15" customHeight="1">
      <c r="B24" s="35"/>
      <c r="C24" s="35"/>
      <c r="D24" s="145"/>
      <c r="E24" s="35"/>
      <c r="Q24" s="37"/>
    </row>
    <row r="25" spans="2:17" ht="15" customHeight="1">
      <c r="B25" s="35"/>
      <c r="C25" s="35"/>
      <c r="D25" s="145"/>
      <c r="E25" s="35"/>
      <c r="Q25" s="37"/>
    </row>
    <row r="26" spans="2:17" ht="15" customHeight="1">
      <c r="B26" s="35"/>
      <c r="C26" s="35"/>
      <c r="D26" s="145"/>
      <c r="E26" s="35"/>
      <c r="Q26" s="37"/>
    </row>
    <row r="27" spans="2:17" ht="15" customHeight="1">
      <c r="B27" s="35"/>
      <c r="C27" s="35"/>
      <c r="D27" s="145"/>
      <c r="E27" s="35"/>
      <c r="Q27" s="37"/>
    </row>
    <row r="28" spans="2:17" ht="15" customHeight="1">
      <c r="B28" s="35"/>
      <c r="C28" s="35"/>
      <c r="D28" s="146"/>
      <c r="E28" s="35"/>
      <c r="Q28" s="37"/>
    </row>
    <row r="29" spans="2:17" ht="9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ht="15" customHeight="1">
      <c r="B30" s="35" t="s">
        <v>6</v>
      </c>
      <c r="C30" s="31"/>
      <c r="D30" s="31"/>
      <c r="E30" s="276" t="s">
        <v>32</v>
      </c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8"/>
    </row>
    <row r="31" spans="2:17" ht="15" customHeight="1">
      <c r="B31" s="35"/>
      <c r="C31" s="147"/>
      <c r="D31" s="148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6"/>
    </row>
    <row r="32" spans="2:17" ht="15" customHeight="1">
      <c r="B32" s="35"/>
      <c r="C32" s="149"/>
      <c r="D32" s="150"/>
      <c r="E32" s="35"/>
      <c r="Q32" s="37"/>
    </row>
    <row r="33" spans="2:17" ht="15" customHeight="1">
      <c r="B33" s="48"/>
      <c r="C33" s="151"/>
      <c r="D33" s="152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2:17" ht="15" customHeight="1">
      <c r="B34" s="35"/>
      <c r="C34" s="33"/>
      <c r="D34" s="36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6"/>
    </row>
    <row r="35" spans="2:17" ht="15" customHeight="1">
      <c r="B35" s="35"/>
      <c r="C35" s="35"/>
      <c r="D35" s="37"/>
      <c r="E35" s="35"/>
      <c r="Q35" s="37"/>
    </row>
    <row r="36" spans="2:17" ht="15" customHeight="1">
      <c r="B36" s="38"/>
      <c r="C36" s="38"/>
      <c r="D36" s="40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2:17" ht="15" customHeight="1">
      <c r="B37" s="63" t="s">
        <v>37</v>
      </c>
    </row>
    <row r="38" spans="2:17" ht="15" customHeight="1">
      <c r="B38" s="78" t="s">
        <v>43</v>
      </c>
    </row>
  </sheetData>
  <mergeCells count="6">
    <mergeCell ref="E30:Q30"/>
    <mergeCell ref="E4:Q4"/>
    <mergeCell ref="C5:D8"/>
    <mergeCell ref="C9:D12"/>
    <mergeCell ref="D14:D16"/>
    <mergeCell ref="D17:D19"/>
  </mergeCells>
  <phoneticPr fontId="2"/>
  <pageMargins left="0.98425196850393704" right="0.98425196850393704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収支計画１</vt:lpstr>
      <vt:lpstr>収支計画２</vt:lpstr>
      <vt:lpstr>収支計画３</vt:lpstr>
      <vt:lpstr>収支計画４</vt:lpstr>
      <vt:lpstr>収支計画１!Print_Area</vt:lpstr>
      <vt:lpstr>収支計画２!Print_Area</vt:lpstr>
      <vt:lpstr>収支計画３!Print_Area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川西市</cp:lastModifiedBy>
  <cp:lastPrinted>2017-10-04T12:08:37Z</cp:lastPrinted>
  <dcterms:modified xsi:type="dcterms:W3CDTF">2017-10-05T10:27:32Z</dcterms:modified>
</cp:coreProperties>
</file>